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2024 йил\Мақсадли индикатор (Молия)\04102024\"/>
    </mc:Choice>
  </mc:AlternateContent>
  <bookViews>
    <workbookView xWindow="0" yWindow="0" windowWidth="28800" windowHeight="12435" activeTab="1"/>
  </bookViews>
  <sheets>
    <sheet name="2-чорак" sheetId="1" r:id="rId1"/>
    <sheet name="3-чорак" sheetId="2" r:id="rId2"/>
  </sheets>
  <definedNames>
    <definedName name="DefinedPlan" localSheetId="1">'3-чорак'!$E$4</definedName>
    <definedName name="DefinedPlan">'2-чорак'!$E$4</definedName>
    <definedName name="FinanceYear" localSheetId="1">'3-чорак'!$D$4</definedName>
    <definedName name="FinanceYear">'2-чорак'!$D$4</definedName>
    <definedName name="Header" localSheetId="1">'3-чорак'!$A$1</definedName>
    <definedName name="Header">'2-чорак'!$A$1</definedName>
    <definedName name="ImportRow" localSheetId="1">'3-чорак'!#REF!</definedName>
    <definedName name="ImportRow">'2-чорак'!#REF!</definedName>
    <definedName name="Period" localSheetId="1">'3-чорак'!$F$4</definedName>
    <definedName name="Period">'2-чорак'!$F$4</definedName>
    <definedName name="_xlnm.Print_Area" localSheetId="1">'3-чорак'!$A$1:$I$22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5" i="2" l="1"/>
  <c r="G15" i="2"/>
  <c r="H14" i="2"/>
  <c r="G14" i="2"/>
  <c r="H13" i="2"/>
  <c r="G13" i="2"/>
  <c r="H10" i="2"/>
  <c r="G10" i="2"/>
  <c r="H22" i="2"/>
  <c r="G6" i="2" l="1"/>
  <c r="H17" i="2"/>
  <c r="G17" i="2"/>
  <c r="H20" i="2"/>
  <c r="H16" i="2"/>
  <c r="G16" i="2"/>
  <c r="H7" i="2"/>
  <c r="G7" i="2"/>
  <c r="H6" i="2"/>
  <c r="G22" i="2"/>
  <c r="G20" i="2"/>
  <c r="G20" i="1" l="1"/>
  <c r="G22" i="1" l="1"/>
</calcChain>
</file>

<file path=xl/sharedStrings.xml><?xml version="1.0" encoding="utf-8"?>
<sst xmlns="http://schemas.openxmlformats.org/spreadsheetml/2006/main" count="132" uniqueCount="51">
  <si>
    <t>Ўзбекистон Республикаси Президентининг 2023 йил 30 декабрдаги ПҚ-422-сонли қарорининг 7-иловасига асосан ривожлантириш дастурлари ва бюджет харажатларини мақсадли индикаторларининг 2024-йил 2-чорак ижроси тўғрисида</t>
  </si>
  <si>
    <t>Ҳ И С О Б О Т</t>
  </si>
  <si>
    <t>№</t>
  </si>
  <si>
    <t>Ривожлантириш дастури ва мақсадли индикаторлар номи</t>
  </si>
  <si>
    <t>Ўлчов 
бирлиги</t>
  </si>
  <si>
    <t>2024 йил жами</t>
  </si>
  <si>
    <t>2024 йил аниқланган  режа</t>
  </si>
  <si>
    <t>шундан: 2-чорак</t>
  </si>
  <si>
    <t xml:space="preserve">Изоҳ: </t>
  </si>
  <si>
    <t>ижро</t>
  </si>
  <si>
    <t>фарқи 
(-кам,+кўп)</t>
  </si>
  <si>
    <t>фоизда</t>
  </si>
  <si>
    <t>39</t>
  </si>
  <si>
    <t>Ёшлар ишлари агентлиги</t>
  </si>
  <si>
    <t>млрд сўм</t>
  </si>
  <si>
    <t/>
  </si>
  <si>
    <t>39.1</t>
  </si>
  <si>
    <t>Дастур номи: Ёшларнинг бандлигига кўмаклашиш ва уларнинг ижтимоий ҳимоясини кучайтириш учун субсидиялар (ПФ-6208-сон, 20.04.2021 й)</t>
  </si>
  <si>
    <t>Дастур мақсади: Ёшларнинг тадбиркорлик фаолиятини қўллаб-қувватлаш ва бандлигига кўмаклашиш, уларни ижтимоий ҳимоя қилиш ҳамда бўш вақтларини мазмунли ташкил этиш</t>
  </si>
  <si>
    <t>Якуний натижа кўрсаткичи</t>
  </si>
  <si>
    <t>«Меҳрибонлик» уйлари, Болалар шаҳарчалари ва оилавий болалар уйларида тарбияланган ёшларни ҳамда «Ёшлар дафтари»га киритилган ёшларни банд қилиниш даражаси (жами «Ёшлар дафтари»даги ёшларга нисбатан)</t>
  </si>
  <si>
    <t>фоиз</t>
  </si>
  <si>
    <t>2024 йил I-II-чорагида "Ёшлар дафтари"га киритилган ёшларни бандлигини таъминлаш бўйича жами 1 769 нафар ёшларга амалий кўмаклар ажратилди</t>
  </si>
  <si>
    <t>«Бир миллион дастурчи» лойиҳаси доираси истеъмол кредитлари ажратиладиган ёшлар улуши (лойиҳа битирувчилари сонига нисбатан)</t>
  </si>
  <si>
    <t>Лойиҳа доирасида 2022-2023 йиллар давомида 48 минг нафардан ортиқ ёшларга ажратилган кредитлар (кредитлар 2 йил муддатга ажратилади) учун ҳисобланган фоизлар бўйича 2024 йил I-II-чорагида 10 млрд. сўмдан ортиқ маблағ тўланди. Лойиҳа доирасида кредитлар ажратиш банклар томонидан вақтинча тўхтатилганлиги сабабли 2024 йил I-II-чорагида лойиҳа доирасида ёшлар кредит олишмаган.</t>
  </si>
  <si>
    <t>Бевосита (тўғридан-тўғри) натижа кўрсаткичи</t>
  </si>
  <si>
    <t>Автомототранспорт воситалари ҳайдовчиларини тайёрлаш курсларида ўқиш харажатлари компенсация қилинадиган ёшлар сони</t>
  </si>
  <si>
    <t>минг нафар</t>
  </si>
  <si>
    <t>2024 йил I-II-чорагида "Ёшлар дафтари"га киритилган ёшларни бандлигини таъминлаш мақсадида  817 нафар ёшларга ҳайдовчилик гувоҳномасига ўқитиш харажатларини қоплаб берилган.</t>
  </si>
  <si>
    <t>Сафарбарлик чақируви резервидаги хизматни ўташ бадали қоплаб бериладиган ёшлар сони</t>
  </si>
  <si>
    <t>2024 йил I-II-чорагида "Ёшлар дафтари"га киритилган ёшларни сафарбарлик харажатларинин қоплаб бериш бўйича 1 509 нафар ёшларга амалий кўмаклар ажратилди</t>
  </si>
  <si>
    <t>Касбга қайта тайёрлаш курсларида ўқитиш харажатлари компенсация қилинадиган ёшлар сони</t>
  </si>
  <si>
    <t>Хорижий тиллар ва умумтаълим фанлари бўйича нодавлат таълим ташкилотларида ўқиш харажатларининг бир қисмини ва улар бўйича миллий сертификатлар олиш учун ўтказиладиган имтиҳон топшириш харажатлари қоплаб бериладиган ёшлар сони</t>
  </si>
  <si>
    <t>Хорижий тиллар бўйича 8,9 минг нафар ёшларга имтиҳон харажатлари қоплаб берилди. Миллий сертификатлар бўйича имтиҳон харажатларини қоплаб бериш бўйича ўтган давр мобайнида 155 та ариза келиб тушган бўлиб ушбу аризалар Маъмурий регламент талабларига мос келмаганлиги сабабли рад этилган</t>
  </si>
  <si>
    <t>39.2</t>
  </si>
  <si>
    <t>Дастур номи: 2026 йил Ўзбекистонда бўлиб ўтадиган 46-бутунжаҳон шахмат олимпиадасига комплекс тайёргарлик кўриш дастури (ПҚ-150-сон, 08.05.2023 й.)</t>
  </si>
  <si>
    <t>Дастур мақсади: 46-Бутунжаҳон шахмат олимпиадасини ўтказишга тайёргарлик кўриш, шахматни оммавийлаштириш, шахматчилар ва уларнинг тренерлари FIDE таснифидаги мусобақаларда иштирок этишини таъминлаш</t>
  </si>
  <si>
    <t>Шахматчилар учун олинган суперкомпьютерлар тўплами сони</t>
  </si>
  <si>
    <t>дона</t>
  </si>
  <si>
    <t>Шахматчиларнинг 46-Бутунжаҳон шахмат олимпиадасига муносиб тайёргарлик кўриши учун суперкомпютерларни жорий йилнинг 3-4 чораги давомида ижарага олиниши режалаштирилган</t>
  </si>
  <si>
    <t>Оммавий шахмат қамрови</t>
  </si>
  <si>
    <t>млн дона</t>
  </si>
  <si>
    <t>Ҳудудларда доимий равишда ташкил этилаётган ҳудудий ва маҳаллий турнирлар, "Ёшлар ишлари агентлиги кубоги" турнирининг туман (шаҳар) босқичи, "Uzchess cup" халқаро турнирлари ташкил этилди</t>
  </si>
  <si>
    <t>Хорижий тиллар бўйича 12,3 минг нафар ёшларга имтиҳон харажатлари қоплаб берилди. Миллий сертификатлар бўйича имтиҳон харажатларини қоплаб бериш бўйича ўтган давр мобайнида 226 та ариза келиб тушган бўлиб ушбу аризалар Маъмурий регламент талабларига мос келмаганлиги сабабли рад этилган</t>
  </si>
  <si>
    <t>Шахматчиларнинг 46-Бутунжаҳон шахмат олимпиадасига муносиб тайёргарлик кўриши учун суперкомпютерларни жорий йилнинг 4 чораги давомида ижарага олиниши режалаштирилган</t>
  </si>
  <si>
    <t>шундан: 3-чорак</t>
  </si>
  <si>
    <t>Ўзбекистон Республикаси Президентининг 2023 йил 30 декабрдаги ПҚ-422-сонли қарорининг 7-иловасига асосан ривожлантириш дастурлари ва бюджет харажатларини мақсадли индикаторларининг 2024-йил 3-чорак ижроси тўғрисида</t>
  </si>
  <si>
    <t>Лойиҳа доирасида 2022-2023 йиллар давомида 48 минг нафардан ортиқ ёшларга ажратилган кредитлар (кредитлар 2 йил муддатга ажратилади) учун ҳисобланган фоизлар бўйича 2024 йил I-III-чорагида 10 млрд. сўмдан ортиқ маблағ тўланди. Лойиҳа доирасида кредитлар ажратиш банклар томонидан вақтинча тўхтатилганлиги сабабли 2024 йил I-III-чорагида лойиҳа доирасида ёшлар кредит олишмаган.</t>
  </si>
  <si>
    <t>2024 йил I-III-чорагида "Ёшлар дафтари"га киритилган ёшларни бандлигини таъминлаш бўйича жами 7 154 нафар ёшларга амалий кўмаклар ажратилди</t>
  </si>
  <si>
    <t>2024 йил I-III-чорагида "Ёшлар дафтари"га киритилган ёшларни бандлигини таъминлаш мақсадида 1 334 нафар ёшларга ҳайдовчилик гувоҳномасига ўқитиш харажатларини қоплаб берилган.</t>
  </si>
  <si>
    <t>2024 йил I-III-чорагида "Ёшлар дафтари"га киритилган ёшларни сафарбарлик харажатларинин қоплаб бериш бўйича 3 070 нафар ёшларга амалий кўмаклар ажратилди</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</si>
</sst>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3" formatCode="_-* #,##0.00\ _₽_-;\-* #,##0.00\ _₽_-;_-* &quot;-&quot;??\ _₽_-;_-@_-"/>
    <numFmt numFmtId="164" formatCode="_-* #,##0.00_-;\-* #,##0.00_-;_-* &quot;-&quot;??_-;_-@_-"/>
    <numFmt numFmtId="165" formatCode="#,##0.0\ _₽;[Red]#,##0.0\ _₽"/>
    <numFmt numFmtId="166" formatCode="#,##0.0_ ;[Red]\-#,##0.0\ "/>
    <numFmt numFmtId="167" formatCode="#,##0.0\ _₽;[Red]\-#,##0.0\ _₽"/>
    <numFmt numFmtId="168" formatCode="#,##0.0"/>
    <numFmt numFmtId="169" formatCode="0.0"/>
  </numFmts>
  <fonts count="14" x14ac:knownFonts="1">
    <font>
      <sz val="11"/>
      <color theme="1"/>
      <name val="Calibri"/>
      <family val="2"/>
      <scheme val="minor"/>
    </font>
    <font>
      <sz val="11"/>
      <color theme="1"/>
      <name val="Calibri"/>
      <family val="2"/>
      <charset val="204"/>
      <scheme val="minor"/>
    </font>
    <font>
      <sz val="11"/>
      <color theme="1"/>
      <name val="Calibri"/>
      <family val="2"/>
      <scheme val="minor"/>
    </font>
    <font>
      <sz val="11"/>
      <color theme="1"/>
      <name val="Times New Roman"/>
      <family val="1"/>
      <charset val="204"/>
    </font>
    <font>
      <b/>
      <sz val="14"/>
      <color theme="1"/>
      <name val="Times New Roman"/>
      <family val="1"/>
      <charset val="204"/>
    </font>
    <font>
      <sz val="11"/>
      <color theme="1"/>
      <name val="Arial"/>
      <family val="2"/>
      <charset val="204"/>
    </font>
    <font>
      <sz val="10"/>
      <color rgb="FF000000"/>
      <name val="Arial"/>
      <family val="2"/>
      <charset val="204"/>
    </font>
    <font>
      <sz val="10"/>
      <name val="Arial Cyr"/>
      <charset val="204"/>
    </font>
    <font>
      <b/>
      <sz val="16"/>
      <color theme="1"/>
      <name val="Times New Roman"/>
      <family val="1"/>
      <charset val="204"/>
    </font>
    <font>
      <b/>
      <sz val="10"/>
      <color theme="1"/>
      <name val="Cambria"/>
      <family val="1"/>
      <charset val="204"/>
    </font>
    <font>
      <b/>
      <sz val="10"/>
      <name val="Cambria"/>
      <family val="1"/>
      <charset val="204"/>
    </font>
    <font>
      <sz val="10"/>
      <color rgb="FF000000"/>
      <name val="Times New Roman"/>
      <family val="1"/>
      <charset val="204"/>
    </font>
    <font>
      <b/>
      <sz val="10"/>
      <color rgb="FFFFFFFF"/>
      <name val="Times New Roman"/>
      <family val="1"/>
      <charset val="204"/>
    </font>
    <font>
      <b/>
      <sz val="10"/>
      <color rgb="FF000000"/>
      <name val="Times New Roman"/>
      <family val="1"/>
      <charset val="204"/>
    </font>
  </fonts>
  <fills count="7">
    <fill>
      <patternFill patternType="none"/>
    </fill>
    <fill>
      <patternFill patternType="gray125"/>
    </fill>
    <fill>
      <patternFill patternType="solid">
        <fgColor theme="7" tint="0.59999389629810485"/>
        <bgColor indexed="64"/>
      </patternFill>
    </fill>
    <fill>
      <patternFill patternType="solid">
        <fgColor rgb="FFFFFFFF"/>
      </patternFill>
    </fill>
    <fill>
      <patternFill patternType="solid">
        <fgColor rgb="FF97C0E5"/>
      </patternFill>
    </fill>
    <fill>
      <patternFill patternType="solid">
        <fgColor rgb="FF003565"/>
      </patternFill>
    </fill>
    <fill>
      <patternFill patternType="solid">
        <fgColor rgb="FF92D05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2">
    <xf numFmtId="0" fontId="0" fillId="0" borderId="0"/>
    <xf numFmtId="0" fontId="7" fillId="0" borderId="0"/>
    <xf numFmtId="0" fontId="2" fillId="0" borderId="0"/>
    <xf numFmtId="0" fontId="6" fillId="0" borderId="0"/>
    <xf numFmtId="0" fontId="5" fillId="0" borderId="0"/>
    <xf numFmtId="0" fontId="2" fillId="0" borderId="0"/>
    <xf numFmtId="0" fontId="5" fillId="0" borderId="0"/>
    <xf numFmtId="0" fontId="5" fillId="0" borderId="0"/>
    <xf numFmtId="43" fontId="2" fillId="0" borderId="0"/>
    <xf numFmtId="164" fontId="1" fillId="0" borderId="0"/>
    <xf numFmtId="43" fontId="2" fillId="0" borderId="0"/>
    <xf numFmtId="43" fontId="2" fillId="0" borderId="0" applyFont="0" applyFill="0" applyBorder="0" applyAlignment="0" applyProtection="0"/>
  </cellStyleXfs>
  <cellXfs count="35">
    <xf numFmtId="0" fontId="0" fillId="0" borderId="0" xfId="0" applyNumberFormat="1" applyFont="1" applyFill="1" applyBorder="1" applyProtection="1"/>
    <xf numFmtId="0" fontId="3" fillId="0" borderId="0" xfId="0" applyNumberFormat="1" applyFont="1" applyFill="1" applyBorder="1" applyAlignment="1" applyProtection="1">
      <alignment horizontal="center"/>
    </xf>
    <xf numFmtId="168" fontId="9" fillId="2" borderId="1" xfId="4" applyNumberFormat="1" applyFont="1" applyFill="1" applyBorder="1" applyAlignment="1" applyProtection="1">
      <alignment horizontal="center" vertical="center" wrapText="1"/>
    </xf>
    <xf numFmtId="166" fontId="9" fillId="2" borderId="1" xfId="4" applyNumberFormat="1" applyFont="1" applyFill="1" applyBorder="1" applyAlignment="1" applyProtection="1">
      <alignment horizontal="center" vertical="center" wrapText="1"/>
    </xf>
    <xf numFmtId="167" fontId="9" fillId="2" borderId="1" xfId="4" applyNumberFormat="1" applyFont="1" applyFill="1" applyBorder="1" applyAlignment="1" applyProtection="1">
      <alignment horizontal="center" vertical="center" wrapText="1"/>
    </xf>
    <xf numFmtId="0" fontId="11" fillId="3" borderId="1" xfId="0" applyNumberFormat="1" applyFont="1" applyFill="1" applyBorder="1" applyAlignment="1" applyProtection="1">
      <alignment horizontal="center" vertical="center" wrapText="1"/>
    </xf>
    <xf numFmtId="0" fontId="11" fillId="3" borderId="1" xfId="0" applyNumberFormat="1" applyFont="1" applyFill="1" applyBorder="1" applyAlignment="1" applyProtection="1">
      <alignment horizontal="left" vertical="center" wrapText="1"/>
    </xf>
    <xf numFmtId="0" fontId="12" fillId="5" borderId="1" xfId="0" applyNumberFormat="1" applyFont="1" applyFill="1" applyBorder="1" applyAlignment="1" applyProtection="1">
      <alignment horizontal="center" vertical="center" wrapText="1"/>
    </xf>
    <xf numFmtId="0" fontId="12" fillId="5" borderId="1" xfId="0" applyNumberFormat="1" applyFont="1" applyFill="1" applyBorder="1" applyAlignment="1" applyProtection="1">
      <alignment horizontal="left" vertical="center" wrapText="1"/>
    </xf>
    <xf numFmtId="0" fontId="13" fillId="4" borderId="1" xfId="0" applyNumberFormat="1" applyFont="1" applyFill="1" applyBorder="1" applyAlignment="1" applyProtection="1">
      <alignment horizontal="center" vertical="center" wrapText="1"/>
    </xf>
    <xf numFmtId="0" fontId="13" fillId="4" borderId="1" xfId="0" applyNumberFormat="1" applyFont="1" applyFill="1" applyBorder="1" applyAlignment="1" applyProtection="1">
      <alignment horizontal="left" vertical="center" wrapText="1"/>
    </xf>
    <xf numFmtId="0" fontId="13" fillId="3" borderId="1" xfId="0" applyNumberFormat="1" applyFont="1" applyFill="1" applyBorder="1" applyAlignment="1" applyProtection="1">
      <alignment horizontal="center" vertical="center" wrapText="1"/>
    </xf>
    <xf numFmtId="0" fontId="13" fillId="3" borderId="1" xfId="0" applyNumberFormat="1" applyFont="1" applyFill="1" applyBorder="1" applyAlignment="1" applyProtection="1">
      <alignment horizontal="left" vertical="center" wrapText="1"/>
    </xf>
    <xf numFmtId="169" fontId="11" fillId="6" borderId="1" xfId="0" applyNumberFormat="1" applyFont="1" applyFill="1" applyBorder="1" applyAlignment="1" applyProtection="1">
      <alignment horizontal="center" vertical="center" wrapText="1"/>
    </xf>
    <xf numFmtId="0" fontId="11" fillId="6" borderId="1" xfId="0" applyNumberFormat="1" applyFont="1" applyFill="1" applyBorder="1" applyAlignment="1" applyProtection="1">
      <alignment horizontal="center" vertical="center" wrapText="1"/>
    </xf>
    <xf numFmtId="169" fontId="11" fillId="3" borderId="1" xfId="0" applyNumberFormat="1" applyFont="1" applyFill="1" applyBorder="1" applyAlignment="1" applyProtection="1">
      <alignment horizontal="center" vertical="center" wrapText="1"/>
    </xf>
    <xf numFmtId="0" fontId="11" fillId="0" borderId="1" xfId="0" applyNumberFormat="1" applyFont="1" applyFill="1" applyBorder="1" applyAlignment="1" applyProtection="1">
      <alignment horizontal="center" vertical="center" wrapText="1"/>
    </xf>
    <xf numFmtId="169" fontId="11" fillId="0" borderId="1" xfId="0" applyNumberFormat="1" applyFont="1" applyFill="1" applyBorder="1" applyAlignment="1" applyProtection="1">
      <alignment horizontal="center" vertical="center" wrapText="1"/>
    </xf>
    <xf numFmtId="0" fontId="3" fillId="0" borderId="0" xfId="0" applyNumberFormat="1" applyFont="1" applyFill="1" applyBorder="1" applyAlignment="1" applyProtection="1">
      <alignment horizontal="center" vertical="center"/>
    </xf>
    <xf numFmtId="43" fontId="3" fillId="0" borderId="0" xfId="11" applyFont="1" applyFill="1" applyBorder="1" applyAlignment="1" applyProtection="1">
      <alignment horizontal="center" vertical="center"/>
    </xf>
    <xf numFmtId="169" fontId="12" fillId="5" borderId="1" xfId="0" applyNumberFormat="1" applyFont="1" applyFill="1" applyBorder="1" applyAlignment="1" applyProtection="1">
      <alignment horizontal="center" vertical="center" wrapText="1"/>
    </xf>
    <xf numFmtId="169" fontId="13" fillId="4" borderId="1" xfId="0" applyNumberFormat="1" applyFont="1" applyFill="1" applyBorder="1" applyAlignment="1" applyProtection="1">
      <alignment horizontal="center" vertical="center" wrapText="1"/>
    </xf>
    <xf numFmtId="0" fontId="4" fillId="2" borderId="0" xfId="0" applyNumberFormat="1" applyFont="1" applyFill="1" applyBorder="1" applyAlignment="1" applyProtection="1">
      <alignment horizontal="center" vertical="center" wrapText="1"/>
    </xf>
    <xf numFmtId="165" fontId="8" fillId="2" borderId="0" xfId="4" applyNumberFormat="1" applyFont="1" applyFill="1" applyBorder="1" applyAlignment="1" applyProtection="1">
      <alignment horizontal="center" vertical="center" wrapText="1"/>
    </xf>
    <xf numFmtId="0" fontId="3" fillId="2" borderId="0" xfId="0" applyNumberFormat="1" applyFont="1" applyFill="1" applyBorder="1" applyAlignment="1" applyProtection="1">
      <alignment horizontal="center"/>
    </xf>
    <xf numFmtId="49" fontId="9" fillId="2" borderId="1" xfId="4" applyNumberFormat="1" applyFont="1" applyFill="1" applyBorder="1" applyAlignment="1" applyProtection="1">
      <alignment horizontal="center" vertical="center" wrapText="1"/>
    </xf>
    <xf numFmtId="165" fontId="9" fillId="2" borderId="3" xfId="4" applyNumberFormat="1" applyFont="1" applyFill="1" applyBorder="1" applyAlignment="1" applyProtection="1">
      <alignment horizontal="left" vertical="center" wrapText="1" indent="1"/>
    </xf>
    <xf numFmtId="165" fontId="9" fillId="2" borderId="2" xfId="4" applyNumberFormat="1" applyFont="1" applyFill="1" applyBorder="1" applyAlignment="1" applyProtection="1">
      <alignment horizontal="left" vertical="center" wrapText="1" indent="1"/>
    </xf>
    <xf numFmtId="165" fontId="9" fillId="2" borderId="1" xfId="4" applyNumberFormat="1" applyFont="1" applyFill="1" applyBorder="1" applyAlignment="1" applyProtection="1">
      <alignment horizontal="center" vertical="center" wrapText="1"/>
    </xf>
    <xf numFmtId="167" fontId="10" fillId="2" borderId="1" xfId="4" applyNumberFormat="1" applyFont="1" applyFill="1" applyBorder="1" applyAlignment="1" applyProtection="1">
      <alignment horizontal="center" vertical="center" wrapText="1"/>
    </xf>
    <xf numFmtId="167" fontId="9" fillId="2" borderId="4" xfId="4" applyNumberFormat="1" applyFont="1" applyFill="1" applyBorder="1" applyAlignment="1" applyProtection="1">
      <alignment horizontal="center" vertical="center" wrapText="1"/>
    </xf>
    <xf numFmtId="167" fontId="9" fillId="2" borderId="5" xfId="4" applyNumberFormat="1" applyFont="1" applyFill="1" applyBorder="1" applyAlignment="1" applyProtection="1">
      <alignment horizontal="center" vertical="center" wrapText="1"/>
    </xf>
    <xf numFmtId="167" fontId="9" fillId="2" borderId="6" xfId="4" applyNumberFormat="1" applyFont="1" applyFill="1" applyBorder="1" applyAlignment="1" applyProtection="1">
      <alignment horizontal="center" vertical="center" wrapText="1"/>
    </xf>
    <xf numFmtId="168" fontId="9" fillId="2" borderId="3" xfId="4" applyNumberFormat="1" applyFont="1" applyFill="1" applyBorder="1" applyAlignment="1" applyProtection="1">
      <alignment horizontal="center" vertical="center" wrapText="1"/>
    </xf>
    <xf numFmtId="168" fontId="9" fillId="2" borderId="2" xfId="4" applyNumberFormat="1" applyFont="1" applyFill="1" applyBorder="1" applyAlignment="1" applyProtection="1">
      <alignment horizontal="center" vertical="center" wrapText="1"/>
    </xf>
  </cellXfs>
  <cellStyles count="12">
    <cellStyle name="Обычный" xfId="0" builtinId="0"/>
    <cellStyle name="Обычный 10 2" xfId="1"/>
    <cellStyle name="Обычный 10 9" xfId="2"/>
    <cellStyle name="Обычный 15" xfId="3"/>
    <cellStyle name="Обычный 2" xfId="4"/>
    <cellStyle name="Обычный 2 21" xfId="5"/>
    <cellStyle name="Обычный 2 22" xfId="6"/>
    <cellStyle name="Обычный 2 28" xfId="7"/>
    <cellStyle name="Финансовый" xfId="11" builtinId="3"/>
    <cellStyle name="Финансовый 2" xfId="8"/>
    <cellStyle name="Финансовый 2 3" xfId="9"/>
    <cellStyle name="Финансовый 3" xf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2"/>
  <sheetViews>
    <sheetView workbookViewId="0">
      <selection activeCell="F20" sqref="F20"/>
    </sheetView>
  </sheetViews>
  <sheetFormatPr defaultRowHeight="15" x14ac:dyDescent="0.25"/>
  <cols>
    <col min="1" max="1" width="5.28515625" style="1" customWidth="1"/>
    <col min="2" max="2" width="66.7109375" style="1" customWidth="1"/>
    <col min="3" max="8" width="12.7109375" style="1" customWidth="1"/>
    <col min="9" max="9" width="52.5703125" style="1" customWidth="1"/>
    <col min="10" max="16384" width="9.140625" style="1"/>
  </cols>
  <sheetData>
    <row r="1" spans="1:9" ht="41.25" customHeight="1" x14ac:dyDescent="0.25">
      <c r="A1" s="22" t="s">
        <v>0</v>
      </c>
      <c r="B1" s="22"/>
      <c r="C1" s="22"/>
      <c r="D1" s="22"/>
      <c r="E1" s="22"/>
      <c r="F1" s="22"/>
      <c r="G1" s="22"/>
      <c r="H1" s="22"/>
      <c r="I1" s="22"/>
    </row>
    <row r="2" spans="1:9" ht="54.75" customHeight="1" x14ac:dyDescent="0.25">
      <c r="A2" s="23" t="s">
        <v>1</v>
      </c>
      <c r="B2" s="23"/>
      <c r="C2" s="23"/>
      <c r="D2" s="23"/>
      <c r="E2" s="23"/>
      <c r="F2" s="23"/>
      <c r="G2" s="23"/>
      <c r="H2" s="23"/>
      <c r="I2" s="23"/>
    </row>
    <row r="3" spans="1:9" x14ac:dyDescent="0.25">
      <c r="A3" s="24"/>
      <c r="B3" s="24"/>
      <c r="C3" s="24"/>
      <c r="D3" s="24"/>
      <c r="E3" s="24"/>
      <c r="F3" s="24"/>
      <c r="G3" s="24"/>
      <c r="H3" s="24"/>
      <c r="I3" s="24"/>
    </row>
    <row r="4" spans="1:9" ht="22.5" customHeight="1" x14ac:dyDescent="0.25">
      <c r="A4" s="25" t="s">
        <v>2</v>
      </c>
      <c r="B4" s="26" t="s">
        <v>3</v>
      </c>
      <c r="C4" s="28" t="s">
        <v>4</v>
      </c>
      <c r="D4" s="29" t="s">
        <v>5</v>
      </c>
      <c r="E4" s="33" t="s">
        <v>6</v>
      </c>
      <c r="F4" s="30" t="s">
        <v>7</v>
      </c>
      <c r="G4" s="31"/>
      <c r="H4" s="32"/>
      <c r="I4" s="28" t="s">
        <v>8</v>
      </c>
    </row>
    <row r="5" spans="1:9" ht="25.5" customHeight="1" x14ac:dyDescent="0.25">
      <c r="A5" s="25"/>
      <c r="B5" s="27"/>
      <c r="C5" s="28"/>
      <c r="D5" s="29"/>
      <c r="E5" s="34"/>
      <c r="F5" s="2" t="s">
        <v>9</v>
      </c>
      <c r="G5" s="3" t="s">
        <v>10</v>
      </c>
      <c r="H5" s="4" t="s">
        <v>11</v>
      </c>
      <c r="I5" s="28"/>
    </row>
    <row r="6" spans="1:9" x14ac:dyDescent="0.25">
      <c r="A6" s="7" t="s">
        <v>12</v>
      </c>
      <c r="B6" s="8" t="s">
        <v>13</v>
      </c>
      <c r="C6" s="7" t="s">
        <v>14</v>
      </c>
      <c r="D6" s="7">
        <v>365.7</v>
      </c>
      <c r="E6" s="7">
        <v>360.7</v>
      </c>
      <c r="F6" s="7">
        <v>200.82</v>
      </c>
      <c r="G6" s="7">
        <v>-159.88</v>
      </c>
      <c r="H6" s="7">
        <v>55.68</v>
      </c>
      <c r="I6" s="7" t="s">
        <v>15</v>
      </c>
    </row>
    <row r="7" spans="1:9" ht="25.5" x14ac:dyDescent="0.25">
      <c r="A7" s="9" t="s">
        <v>16</v>
      </c>
      <c r="B7" s="10" t="s">
        <v>17</v>
      </c>
      <c r="C7" s="9" t="s">
        <v>14</v>
      </c>
      <c r="D7" s="9">
        <v>150</v>
      </c>
      <c r="E7" s="9">
        <v>150</v>
      </c>
      <c r="F7" s="9">
        <v>100</v>
      </c>
      <c r="G7" s="9">
        <v>-50</v>
      </c>
      <c r="H7" s="9">
        <v>66.67</v>
      </c>
      <c r="I7" s="9" t="s">
        <v>15</v>
      </c>
    </row>
    <row r="8" spans="1:9" ht="38.25" x14ac:dyDescent="0.25">
      <c r="A8" s="5"/>
      <c r="B8" s="6" t="s">
        <v>18</v>
      </c>
      <c r="C8" s="5" t="s">
        <v>15</v>
      </c>
      <c r="D8" s="5">
        <v>0</v>
      </c>
      <c r="E8" s="5">
        <v>0</v>
      </c>
      <c r="F8" s="5">
        <v>0</v>
      </c>
      <c r="G8" s="5">
        <v>0</v>
      </c>
      <c r="H8" s="5">
        <v>0</v>
      </c>
      <c r="I8" s="5" t="s">
        <v>15</v>
      </c>
    </row>
    <row r="9" spans="1:9" x14ac:dyDescent="0.25">
      <c r="A9" s="11"/>
      <c r="B9" s="12" t="s">
        <v>19</v>
      </c>
      <c r="C9" s="11" t="s">
        <v>15</v>
      </c>
      <c r="D9" s="11">
        <v>0</v>
      </c>
      <c r="E9" s="11">
        <v>0</v>
      </c>
      <c r="F9" s="11">
        <v>0</v>
      </c>
      <c r="G9" s="11">
        <v>0</v>
      </c>
      <c r="H9" s="11">
        <v>0</v>
      </c>
      <c r="I9" s="11" t="s">
        <v>15</v>
      </c>
    </row>
    <row r="10" spans="1:9" ht="38.25" x14ac:dyDescent="0.25">
      <c r="A10" s="5"/>
      <c r="B10" s="6" t="s">
        <v>20</v>
      </c>
      <c r="C10" s="5" t="s">
        <v>21</v>
      </c>
      <c r="D10" s="5">
        <v>18.399999999999999</v>
      </c>
      <c r="E10" s="5">
        <v>18.399999999999999</v>
      </c>
      <c r="F10" s="5">
        <v>3.7</v>
      </c>
      <c r="G10" s="5">
        <v>-14.7</v>
      </c>
      <c r="H10" s="5">
        <v>20.11</v>
      </c>
      <c r="I10" s="5" t="s">
        <v>22</v>
      </c>
    </row>
    <row r="11" spans="1:9" ht="89.25" x14ac:dyDescent="0.25">
      <c r="A11" s="5"/>
      <c r="B11" s="6" t="s">
        <v>23</v>
      </c>
      <c r="C11" s="5" t="s">
        <v>21</v>
      </c>
      <c r="D11" s="5">
        <v>7.2</v>
      </c>
      <c r="E11" s="5">
        <v>7.2</v>
      </c>
      <c r="F11" s="5">
        <v>0</v>
      </c>
      <c r="G11" s="5">
        <v>-7.2</v>
      </c>
      <c r="H11" s="5">
        <v>0</v>
      </c>
      <c r="I11" s="5" t="s">
        <v>24</v>
      </c>
    </row>
    <row r="12" spans="1:9" x14ac:dyDescent="0.25">
      <c r="A12" s="11"/>
      <c r="B12" s="12" t="s">
        <v>25</v>
      </c>
      <c r="C12" s="11" t="s">
        <v>15</v>
      </c>
      <c r="D12" s="11">
        <v>0</v>
      </c>
      <c r="E12" s="11">
        <v>0</v>
      </c>
      <c r="F12" s="11">
        <v>0</v>
      </c>
      <c r="G12" s="11">
        <v>0</v>
      </c>
      <c r="H12" s="11">
        <v>0</v>
      </c>
      <c r="I12" s="11" t="s">
        <v>15</v>
      </c>
    </row>
    <row r="13" spans="1:9" ht="51" x14ac:dyDescent="0.25">
      <c r="A13" s="5"/>
      <c r="B13" s="6" t="s">
        <v>26</v>
      </c>
      <c r="C13" s="5" t="s">
        <v>27</v>
      </c>
      <c r="D13" s="5">
        <v>6</v>
      </c>
      <c r="E13" s="5">
        <v>6</v>
      </c>
      <c r="F13" s="5">
        <v>0.8</v>
      </c>
      <c r="G13" s="5">
        <v>-5.2</v>
      </c>
      <c r="H13" s="5">
        <v>13.33</v>
      </c>
      <c r="I13" s="5" t="s">
        <v>28</v>
      </c>
    </row>
    <row r="14" spans="1:9" ht="38.25" x14ac:dyDescent="0.25">
      <c r="A14" s="5"/>
      <c r="B14" s="6" t="s">
        <v>29</v>
      </c>
      <c r="C14" s="5" t="s">
        <v>27</v>
      </c>
      <c r="D14" s="5">
        <v>18.600000000000001</v>
      </c>
      <c r="E14" s="5">
        <v>18.600000000000001</v>
      </c>
      <c r="F14" s="5">
        <v>1.5</v>
      </c>
      <c r="G14" s="5">
        <v>-17.100000000000001</v>
      </c>
      <c r="H14" s="5">
        <v>8.06</v>
      </c>
      <c r="I14" s="5" t="s">
        <v>30</v>
      </c>
    </row>
    <row r="15" spans="1:9" ht="25.5" x14ac:dyDescent="0.25">
      <c r="A15" s="5"/>
      <c r="B15" s="6" t="s">
        <v>31</v>
      </c>
      <c r="C15" s="5" t="s">
        <v>27</v>
      </c>
      <c r="D15" s="5">
        <v>39.5</v>
      </c>
      <c r="E15" s="5">
        <v>39.5</v>
      </c>
      <c r="F15" s="5">
        <v>11.3</v>
      </c>
      <c r="G15" s="5">
        <v>-28.2</v>
      </c>
      <c r="H15" s="5">
        <v>28.61</v>
      </c>
      <c r="I15" s="5" t="s">
        <v>15</v>
      </c>
    </row>
    <row r="16" spans="1:9" ht="76.5" x14ac:dyDescent="0.25">
      <c r="A16" s="5"/>
      <c r="B16" s="6" t="s">
        <v>32</v>
      </c>
      <c r="C16" s="5" t="s">
        <v>27</v>
      </c>
      <c r="D16" s="5">
        <v>18</v>
      </c>
      <c r="E16" s="5">
        <v>18</v>
      </c>
      <c r="F16" s="5">
        <v>8.9</v>
      </c>
      <c r="G16" s="5">
        <v>-9.1</v>
      </c>
      <c r="H16" s="5">
        <v>49.44</v>
      </c>
      <c r="I16" s="5" t="s">
        <v>33</v>
      </c>
    </row>
    <row r="17" spans="1:9" ht="38.25" x14ac:dyDescent="0.25">
      <c r="A17" s="9" t="s">
        <v>34</v>
      </c>
      <c r="B17" s="10" t="s">
        <v>35</v>
      </c>
      <c r="C17" s="9" t="s">
        <v>14</v>
      </c>
      <c r="D17" s="9">
        <v>30</v>
      </c>
      <c r="E17" s="9">
        <v>30</v>
      </c>
      <c r="F17" s="9">
        <v>15</v>
      </c>
      <c r="G17" s="9">
        <v>-15</v>
      </c>
      <c r="H17" s="9">
        <v>50</v>
      </c>
      <c r="I17" s="9" t="s">
        <v>15</v>
      </c>
    </row>
    <row r="18" spans="1:9" ht="38.25" x14ac:dyDescent="0.25">
      <c r="A18" s="5"/>
      <c r="B18" s="6" t="s">
        <v>36</v>
      </c>
      <c r="C18" s="5" t="s">
        <v>15</v>
      </c>
      <c r="D18" s="5">
        <v>0</v>
      </c>
      <c r="E18" s="5">
        <v>0</v>
      </c>
      <c r="F18" s="5">
        <v>0</v>
      </c>
      <c r="G18" s="5">
        <v>0</v>
      </c>
      <c r="H18" s="5">
        <v>0</v>
      </c>
      <c r="I18" s="5" t="s">
        <v>15</v>
      </c>
    </row>
    <row r="19" spans="1:9" x14ac:dyDescent="0.25">
      <c r="A19" s="11"/>
      <c r="B19" s="12" t="s">
        <v>19</v>
      </c>
      <c r="C19" s="11" t="s">
        <v>15</v>
      </c>
      <c r="D19" s="11">
        <v>0</v>
      </c>
      <c r="E19" s="11">
        <v>0</v>
      </c>
      <c r="F19" s="11">
        <v>0</v>
      </c>
      <c r="G19" s="11">
        <v>0</v>
      </c>
      <c r="H19" s="11">
        <v>0</v>
      </c>
      <c r="I19" s="11" t="s">
        <v>15</v>
      </c>
    </row>
    <row r="20" spans="1:9" ht="51" x14ac:dyDescent="0.25">
      <c r="A20" s="5"/>
      <c r="B20" s="6" t="s">
        <v>37</v>
      </c>
      <c r="C20" s="5" t="s">
        <v>38</v>
      </c>
      <c r="D20" s="5">
        <v>10</v>
      </c>
      <c r="E20" s="14">
        <v>10</v>
      </c>
      <c r="F20" s="5">
        <v>0</v>
      </c>
      <c r="G20" s="5">
        <f>+F20-E20</f>
        <v>-10</v>
      </c>
      <c r="H20" s="5">
        <v>0</v>
      </c>
      <c r="I20" s="5" t="s">
        <v>39</v>
      </c>
    </row>
    <row r="21" spans="1:9" x14ac:dyDescent="0.25">
      <c r="A21" s="11"/>
      <c r="B21" s="12" t="s">
        <v>25</v>
      </c>
      <c r="C21" s="11" t="s">
        <v>15</v>
      </c>
      <c r="D21" s="11">
        <v>0</v>
      </c>
      <c r="E21" s="11">
        <v>0</v>
      </c>
      <c r="F21" s="11">
        <v>0</v>
      </c>
      <c r="G21" s="11">
        <v>0</v>
      </c>
      <c r="H21" s="11">
        <v>0</v>
      </c>
      <c r="I21" s="11" t="s">
        <v>15</v>
      </c>
    </row>
    <row r="22" spans="1:9" ht="51" x14ac:dyDescent="0.25">
      <c r="A22" s="5"/>
      <c r="B22" s="6" t="s">
        <v>40</v>
      </c>
      <c r="C22" s="5" t="s">
        <v>41</v>
      </c>
      <c r="D22" s="5">
        <v>2.5</v>
      </c>
      <c r="E22" s="5">
        <v>2.5</v>
      </c>
      <c r="F22" s="13">
        <v>1.5</v>
      </c>
      <c r="G22" s="15">
        <f>+F22-E22</f>
        <v>-1</v>
      </c>
      <c r="H22" s="5">
        <v>0</v>
      </c>
      <c r="I22" s="5" t="s">
        <v>42</v>
      </c>
    </row>
  </sheetData>
  <mergeCells count="10">
    <mergeCell ref="A1:I1"/>
    <mergeCell ref="A2:I2"/>
    <mergeCell ref="A3:I3"/>
    <mergeCell ref="A4:A5"/>
    <mergeCell ref="B4:B5"/>
    <mergeCell ref="C4:C5"/>
    <mergeCell ref="D4:D5"/>
    <mergeCell ref="I4:I5"/>
    <mergeCell ref="F4:H4"/>
    <mergeCell ref="E4:E5"/>
  </mergeCells>
  <printOptions horizontalCentered="1"/>
  <pageMargins left="0.39370078740157483" right="0.39370078740157483" top="0.39370078740157483" bottom="0.39370078740157483" header="0.39370078740157483" footer="0.39370078740157483"/>
  <pageSetup paperSize="9" scale="69" fitToHeight="3"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2"/>
  <sheetViews>
    <sheetView tabSelected="1" view="pageBreakPreview" zoomScaleNormal="100" zoomScaleSheetLayoutView="100" workbookViewId="0">
      <selection activeCell="A2" sqref="A2:I2"/>
    </sheetView>
  </sheetViews>
  <sheetFormatPr defaultRowHeight="15" x14ac:dyDescent="0.25"/>
  <cols>
    <col min="1" max="1" width="5.28515625" style="1" customWidth="1"/>
    <col min="2" max="2" width="66.7109375" style="1" customWidth="1"/>
    <col min="3" max="8" width="12.7109375" style="1" customWidth="1"/>
    <col min="9" max="9" width="52.5703125" style="1" customWidth="1"/>
    <col min="10" max="10" width="9.140625" style="1"/>
    <col min="11" max="11" width="9.5703125" style="18" bestFit="1" customWidth="1"/>
    <col min="12" max="12" width="9.5703125" style="19" bestFit="1" customWidth="1"/>
    <col min="13" max="16384" width="9.140625" style="1"/>
  </cols>
  <sheetData>
    <row r="1" spans="1:11" ht="41.25" customHeight="1" x14ac:dyDescent="0.25">
      <c r="A1" s="22" t="s">
        <v>46</v>
      </c>
      <c r="B1" s="22"/>
      <c r="C1" s="22"/>
      <c r="D1" s="22"/>
      <c r="E1" s="22"/>
      <c r="F1" s="22"/>
      <c r="G1" s="22"/>
      <c r="H1" s="22"/>
      <c r="I1" s="22"/>
    </row>
    <row r="2" spans="1:11" ht="54.75" customHeight="1" x14ac:dyDescent="0.25">
      <c r="A2" s="23" t="s">
        <v>1</v>
      </c>
      <c r="B2" s="23"/>
      <c r="C2" s="23"/>
      <c r="D2" s="23"/>
      <c r="E2" s="23"/>
      <c r="F2" s="23"/>
      <c r="G2" s="23"/>
      <c r="H2" s="23"/>
      <c r="I2" s="23"/>
    </row>
    <row r="3" spans="1:11" x14ac:dyDescent="0.25">
      <c r="A3" s="24"/>
      <c r="B3" s="24"/>
      <c r="C3" s="24"/>
      <c r="D3" s="24"/>
      <c r="E3" s="24"/>
      <c r="F3" s="24"/>
      <c r="G3" s="24"/>
      <c r="H3" s="24"/>
      <c r="I3" s="24"/>
    </row>
    <row r="4" spans="1:11" ht="22.5" customHeight="1" x14ac:dyDescent="0.25">
      <c r="A4" s="25" t="s">
        <v>2</v>
      </c>
      <c r="B4" s="26" t="s">
        <v>3</v>
      </c>
      <c r="C4" s="28" t="s">
        <v>4</v>
      </c>
      <c r="D4" s="29" t="s">
        <v>5</v>
      </c>
      <c r="E4" s="33" t="s">
        <v>6</v>
      </c>
      <c r="F4" s="30" t="s">
        <v>45</v>
      </c>
      <c r="G4" s="31"/>
      <c r="H4" s="32"/>
      <c r="I4" s="28" t="s">
        <v>8</v>
      </c>
    </row>
    <row r="5" spans="1:11" ht="25.5" customHeight="1" x14ac:dyDescent="0.25">
      <c r="A5" s="25"/>
      <c r="B5" s="27"/>
      <c r="C5" s="28"/>
      <c r="D5" s="29"/>
      <c r="E5" s="34"/>
      <c r="F5" s="2" t="s">
        <v>9</v>
      </c>
      <c r="G5" s="3" t="s">
        <v>10</v>
      </c>
      <c r="H5" s="4" t="s">
        <v>11</v>
      </c>
      <c r="I5" s="28"/>
    </row>
    <row r="6" spans="1:11" x14ac:dyDescent="0.25">
      <c r="A6" s="7" t="s">
        <v>12</v>
      </c>
      <c r="B6" s="8" t="s">
        <v>13</v>
      </c>
      <c r="C6" s="7" t="s">
        <v>14</v>
      </c>
      <c r="D6" s="7">
        <v>365.7</v>
      </c>
      <c r="E6" s="20">
        <v>326.06570499999998</v>
      </c>
      <c r="F6" s="20">
        <v>290.23798440018999</v>
      </c>
      <c r="G6" s="20">
        <f>+E6-F6</f>
        <v>35.827720599809993</v>
      </c>
      <c r="H6" s="20">
        <f>+F6/E6*100</f>
        <v>89.01211625435738</v>
      </c>
      <c r="I6" s="7" t="s">
        <v>15</v>
      </c>
      <c r="K6" s="19"/>
    </row>
    <row r="7" spans="1:11" ht="25.5" x14ac:dyDescent="0.25">
      <c r="A7" s="9" t="s">
        <v>16</v>
      </c>
      <c r="B7" s="10" t="s">
        <v>17</v>
      </c>
      <c r="C7" s="9" t="s">
        <v>14</v>
      </c>
      <c r="D7" s="9">
        <v>150</v>
      </c>
      <c r="E7" s="9">
        <v>130</v>
      </c>
      <c r="F7" s="9">
        <v>128</v>
      </c>
      <c r="G7" s="9">
        <f>+E7-F7</f>
        <v>2</v>
      </c>
      <c r="H7" s="21">
        <f>+F7/E7*100</f>
        <v>98.461538461538467</v>
      </c>
      <c r="I7" s="9" t="s">
        <v>15</v>
      </c>
      <c r="K7" s="19"/>
    </row>
    <row r="8" spans="1:11" ht="38.25" x14ac:dyDescent="0.25">
      <c r="A8" s="5"/>
      <c r="B8" s="6" t="s">
        <v>18</v>
      </c>
      <c r="C8" s="5" t="s">
        <v>15</v>
      </c>
      <c r="D8" s="5">
        <v>0</v>
      </c>
      <c r="E8" s="5">
        <v>0</v>
      </c>
      <c r="F8" s="5">
        <v>0</v>
      </c>
      <c r="G8" s="5">
        <v>0</v>
      </c>
      <c r="H8" s="5">
        <v>0</v>
      </c>
      <c r="I8" s="5" t="s">
        <v>15</v>
      </c>
      <c r="K8" s="19"/>
    </row>
    <row r="9" spans="1:11" x14ac:dyDescent="0.25">
      <c r="A9" s="11"/>
      <c r="B9" s="12" t="s">
        <v>19</v>
      </c>
      <c r="C9" s="11" t="s">
        <v>15</v>
      </c>
      <c r="D9" s="11">
        <v>0</v>
      </c>
      <c r="E9" s="11">
        <v>0</v>
      </c>
      <c r="F9" s="11">
        <v>0</v>
      </c>
      <c r="G9" s="11">
        <v>0</v>
      </c>
      <c r="H9" s="11">
        <v>0</v>
      </c>
      <c r="I9" s="11" t="s">
        <v>15</v>
      </c>
      <c r="K9" s="19"/>
    </row>
    <row r="10" spans="1:11" ht="38.25" x14ac:dyDescent="0.25">
      <c r="A10" s="5"/>
      <c r="B10" s="6" t="s">
        <v>20</v>
      </c>
      <c r="C10" s="5" t="s">
        <v>21</v>
      </c>
      <c r="D10" s="5">
        <v>18.399999999999999</v>
      </c>
      <c r="E10" s="5">
        <v>18.399999999999999</v>
      </c>
      <c r="F10" s="16">
        <v>7.2</v>
      </c>
      <c r="G10" s="17">
        <f>+E10-F10</f>
        <v>11.2</v>
      </c>
      <c r="H10" s="17">
        <f>+F10/E10*100</f>
        <v>39.130434782608695</v>
      </c>
      <c r="I10" s="5" t="s">
        <v>48</v>
      </c>
      <c r="K10" s="19"/>
    </row>
    <row r="11" spans="1:11" ht="89.25" x14ac:dyDescent="0.25">
      <c r="A11" s="5"/>
      <c r="B11" s="6" t="s">
        <v>23</v>
      </c>
      <c r="C11" s="5" t="s">
        <v>21</v>
      </c>
      <c r="D11" s="5">
        <v>7.2</v>
      </c>
      <c r="E11" s="5">
        <v>7.2</v>
      </c>
      <c r="F11" s="16">
        <v>0</v>
      </c>
      <c r="G11" s="16">
        <v>-7.2</v>
      </c>
      <c r="H11" s="16">
        <v>0</v>
      </c>
      <c r="I11" s="5" t="s">
        <v>47</v>
      </c>
      <c r="K11" s="19"/>
    </row>
    <row r="12" spans="1:11" x14ac:dyDescent="0.25">
      <c r="A12" s="11"/>
      <c r="B12" s="12" t="s">
        <v>25</v>
      </c>
      <c r="C12" s="11" t="s">
        <v>15</v>
      </c>
      <c r="D12" s="11">
        <v>0</v>
      </c>
      <c r="E12" s="11">
        <v>0</v>
      </c>
      <c r="F12" s="11">
        <v>0</v>
      </c>
      <c r="G12" s="11">
        <v>0</v>
      </c>
      <c r="H12" s="11">
        <v>0</v>
      </c>
      <c r="I12" s="11" t="s">
        <v>15</v>
      </c>
      <c r="K12" s="19"/>
    </row>
    <row r="13" spans="1:11" ht="51" x14ac:dyDescent="0.25">
      <c r="A13" s="5"/>
      <c r="B13" s="6" t="s">
        <v>26</v>
      </c>
      <c r="C13" s="5" t="s">
        <v>27</v>
      </c>
      <c r="D13" s="5">
        <v>6</v>
      </c>
      <c r="E13" s="5">
        <v>6</v>
      </c>
      <c r="F13" s="17">
        <v>1.3340000000000001</v>
      </c>
      <c r="G13" s="17">
        <f>+E13-F13</f>
        <v>4.6660000000000004</v>
      </c>
      <c r="H13" s="17">
        <f>+F13/E13*100</f>
        <v>22.233333333333334</v>
      </c>
      <c r="I13" s="5" t="s">
        <v>49</v>
      </c>
      <c r="K13" s="19"/>
    </row>
    <row r="14" spans="1:11" ht="38.25" x14ac:dyDescent="0.25">
      <c r="A14" s="5"/>
      <c r="B14" s="6" t="s">
        <v>29</v>
      </c>
      <c r="C14" s="5" t="s">
        <v>27</v>
      </c>
      <c r="D14" s="5">
        <v>18.600000000000001</v>
      </c>
      <c r="E14" s="5">
        <v>18.600000000000001</v>
      </c>
      <c r="F14" s="16">
        <v>3.1</v>
      </c>
      <c r="G14" s="17">
        <f>+E14-F14</f>
        <v>15.500000000000002</v>
      </c>
      <c r="H14" s="17">
        <f>+F14/E14*100</f>
        <v>16.666666666666664</v>
      </c>
      <c r="I14" s="5" t="s">
        <v>50</v>
      </c>
    </row>
    <row r="15" spans="1:11" ht="25.5" x14ac:dyDescent="0.25">
      <c r="A15" s="5"/>
      <c r="B15" s="6" t="s">
        <v>31</v>
      </c>
      <c r="C15" s="5" t="s">
        <v>27</v>
      </c>
      <c r="D15" s="5">
        <v>39.5</v>
      </c>
      <c r="E15" s="5">
        <v>39.5</v>
      </c>
      <c r="F15" s="16">
        <v>26.1</v>
      </c>
      <c r="G15" s="17">
        <f>+E15-F15</f>
        <v>13.399999999999999</v>
      </c>
      <c r="H15" s="17">
        <f>+F15/E15*100</f>
        <v>66.075949367088612</v>
      </c>
      <c r="I15" s="5" t="s">
        <v>15</v>
      </c>
    </row>
    <row r="16" spans="1:11" ht="76.5" x14ac:dyDescent="0.25">
      <c r="A16" s="5"/>
      <c r="B16" s="6" t="s">
        <v>32</v>
      </c>
      <c r="C16" s="5" t="s">
        <v>27</v>
      </c>
      <c r="D16" s="5">
        <v>18</v>
      </c>
      <c r="E16" s="5">
        <v>18</v>
      </c>
      <c r="F16" s="16">
        <v>12.3</v>
      </c>
      <c r="G16" s="16">
        <f>+E16-F16</f>
        <v>5.6999999999999993</v>
      </c>
      <c r="H16" s="17">
        <f>+F16/E16*100</f>
        <v>68.333333333333329</v>
      </c>
      <c r="I16" s="5" t="s">
        <v>43</v>
      </c>
    </row>
    <row r="17" spans="1:9" ht="38.25" x14ac:dyDescent="0.25">
      <c r="A17" s="9" t="s">
        <v>34</v>
      </c>
      <c r="B17" s="10" t="s">
        <v>35</v>
      </c>
      <c r="C17" s="9" t="s">
        <v>14</v>
      </c>
      <c r="D17" s="9">
        <v>30</v>
      </c>
      <c r="E17" s="9">
        <v>30</v>
      </c>
      <c r="F17" s="21">
        <v>22.748387271999999</v>
      </c>
      <c r="G17" s="21">
        <f>+E17-F17</f>
        <v>7.2516127280000013</v>
      </c>
      <c r="H17" s="21">
        <f>+F17/E17*100</f>
        <v>75.827957573333322</v>
      </c>
      <c r="I17" s="9" t="s">
        <v>15</v>
      </c>
    </row>
    <row r="18" spans="1:9" ht="38.25" x14ac:dyDescent="0.25">
      <c r="A18" s="5"/>
      <c r="B18" s="6" t="s">
        <v>36</v>
      </c>
      <c r="C18" s="5" t="s">
        <v>15</v>
      </c>
      <c r="D18" s="5">
        <v>0</v>
      </c>
      <c r="E18" s="5">
        <v>0</v>
      </c>
      <c r="F18" s="5">
        <v>0</v>
      </c>
      <c r="G18" s="5">
        <v>0</v>
      </c>
      <c r="H18" s="5">
        <v>0</v>
      </c>
      <c r="I18" s="5" t="s">
        <v>15</v>
      </c>
    </row>
    <row r="19" spans="1:9" x14ac:dyDescent="0.25">
      <c r="A19" s="11"/>
      <c r="B19" s="12" t="s">
        <v>19</v>
      </c>
      <c r="C19" s="11" t="s">
        <v>15</v>
      </c>
      <c r="D19" s="11">
        <v>0</v>
      </c>
      <c r="E19" s="11">
        <v>0</v>
      </c>
      <c r="F19" s="11">
        <v>0</v>
      </c>
      <c r="G19" s="11">
        <v>0</v>
      </c>
      <c r="H19" s="11">
        <v>0</v>
      </c>
      <c r="I19" s="11" t="s">
        <v>15</v>
      </c>
    </row>
    <row r="20" spans="1:9" ht="51" x14ac:dyDescent="0.25">
      <c r="A20" s="5"/>
      <c r="B20" s="6" t="s">
        <v>37</v>
      </c>
      <c r="C20" s="5" t="s">
        <v>38</v>
      </c>
      <c r="D20" s="5">
        <v>10</v>
      </c>
      <c r="E20" s="16">
        <v>10</v>
      </c>
      <c r="F20" s="16">
        <v>5</v>
      </c>
      <c r="G20" s="16">
        <f>+F20-E20</f>
        <v>-5</v>
      </c>
      <c r="H20" s="17">
        <f>+F20/E20*100</f>
        <v>50</v>
      </c>
      <c r="I20" s="5" t="s">
        <v>44</v>
      </c>
    </row>
    <row r="21" spans="1:9" x14ac:dyDescent="0.25">
      <c r="A21" s="11"/>
      <c r="B21" s="12" t="s">
        <v>25</v>
      </c>
      <c r="C21" s="11" t="s">
        <v>15</v>
      </c>
      <c r="D21" s="11">
        <v>0</v>
      </c>
      <c r="E21" s="11">
        <v>0</v>
      </c>
      <c r="F21" s="11">
        <v>0</v>
      </c>
      <c r="G21" s="11">
        <v>0</v>
      </c>
      <c r="H21" s="11">
        <v>0</v>
      </c>
      <c r="I21" s="11" t="s">
        <v>15</v>
      </c>
    </row>
    <row r="22" spans="1:9" ht="51" x14ac:dyDescent="0.25">
      <c r="A22" s="5"/>
      <c r="B22" s="6" t="s">
        <v>40</v>
      </c>
      <c r="C22" s="5" t="s">
        <v>41</v>
      </c>
      <c r="D22" s="5">
        <v>2.5</v>
      </c>
      <c r="E22" s="5">
        <v>2.5</v>
      </c>
      <c r="F22" s="17">
        <v>2.1</v>
      </c>
      <c r="G22" s="17">
        <f>+F22-E22</f>
        <v>-0.39999999999999991</v>
      </c>
      <c r="H22" s="17">
        <f>+F22/E22*100</f>
        <v>84.000000000000014</v>
      </c>
      <c r="I22" s="5" t="s">
        <v>42</v>
      </c>
    </row>
  </sheetData>
  <mergeCells count="10">
    <mergeCell ref="A1:I1"/>
    <mergeCell ref="A2:I2"/>
    <mergeCell ref="A3:I3"/>
    <mergeCell ref="A4:A5"/>
    <mergeCell ref="B4:B5"/>
    <mergeCell ref="C4:C5"/>
    <mergeCell ref="D4:D5"/>
    <mergeCell ref="E4:E5"/>
    <mergeCell ref="F4:H4"/>
    <mergeCell ref="I4:I5"/>
  </mergeCells>
  <printOptions horizontalCentered="1"/>
  <pageMargins left="0.39370078740157483" right="0.39370078740157483" top="0.39370078740157483" bottom="0.39370078740157483" header="0.39370078740157483" footer="0.39370078740157483"/>
  <pageSetup paperSize="9" scale="69" fitToHeight="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9</vt:i4>
      </vt:variant>
    </vt:vector>
  </HeadingPairs>
  <TitlesOfParts>
    <vt:vector size="11" baseType="lpstr">
      <vt:lpstr>2-чорак</vt:lpstr>
      <vt:lpstr>3-чорак</vt:lpstr>
      <vt:lpstr>'3-чорак'!DefinedPlan</vt:lpstr>
      <vt:lpstr>DefinedPlan</vt:lpstr>
      <vt:lpstr>'3-чорак'!FinanceYear</vt:lpstr>
      <vt:lpstr>FinanceYear</vt:lpstr>
      <vt:lpstr>'3-чорак'!Header</vt:lpstr>
      <vt:lpstr>Header</vt:lpstr>
      <vt:lpstr>'3-чорак'!Period</vt:lpstr>
      <vt:lpstr>Period</vt:lpstr>
      <vt:lpstr>'3-чорак'!Область_печати</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UzAsboAdmin</dc:creator>
  <cp:lastModifiedBy>User</cp:lastModifiedBy>
  <cp:lastPrinted>2024-10-04T15:37:52Z</cp:lastPrinted>
  <dcterms:created xsi:type="dcterms:W3CDTF">2015-06-05T18:17:20Z</dcterms:created>
  <dcterms:modified xsi:type="dcterms:W3CDTF">2024-10-04T15:52:58Z</dcterms:modified>
</cp:coreProperties>
</file>