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30305A3E-06D4-4EA1-A708-3CD6925108EC}" xr6:coauthVersionLast="47" xr6:coauthVersionMax="47" xr10:uidLastSave="{00000000-0000-0000-0000-000000000000}"/>
  <bookViews>
    <workbookView xWindow="-120" yWindow="-120" windowWidth="29040" windowHeight="15840" xr2:uid="{1BB44B9F-8F4F-4651-A648-3BF593819C96}"/>
  </bookViews>
  <sheets>
    <sheet name="Кашкадар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</calcChain>
</file>

<file path=xl/sharedStrings.xml><?xml version="1.0" encoding="utf-8"?>
<sst xmlns="http://schemas.openxmlformats.org/spreadsheetml/2006/main" count="2399" uniqueCount="941">
  <si>
    <t>Гипс для производства вяжущих материалов</t>
  </si>
  <si>
    <t>Камашинский</t>
  </si>
  <si>
    <t>№1533, ТКЗ, 2024г.</t>
  </si>
  <si>
    <t>Мингеологии</t>
  </si>
  <si>
    <t>Не разрабатывается</t>
  </si>
  <si>
    <t>тыс.т</t>
  </si>
  <si>
    <t>Гипс</t>
  </si>
  <si>
    <t>Гипс и ангидрит</t>
  </si>
  <si>
    <t>Лангар-2</t>
  </si>
  <si>
    <t>Доломит для стекольной промышленности</t>
  </si>
  <si>
    <t>Дехканабадский</t>
  </si>
  <si>
    <t>№1532, ТКЗ, 2024г.</t>
  </si>
  <si>
    <t>Доломит</t>
  </si>
  <si>
    <t>Стекольное сырье</t>
  </si>
  <si>
    <t xml:space="preserve">Деҳқонобод
(1 ва 2-сонли уч) (Деҳқонобод) </t>
  </si>
  <si>
    <t>Доломит для производства природных облицовочных камней</t>
  </si>
  <si>
    <t>тыс.м3</t>
  </si>
  <si>
    <t>Природные облицовочные камни</t>
  </si>
  <si>
    <t xml:space="preserve">Мраморизованный известняк и гранит производства щебня и песка из плотных горных пород </t>
  </si>
  <si>
    <t>Шахрисабзский</t>
  </si>
  <si>
    <t>№1531, ТКЗ, 2024г.</t>
  </si>
  <si>
    <t>Мрамор</t>
  </si>
  <si>
    <t>Строительные камни</t>
  </si>
  <si>
    <t>Ғилон</t>
  </si>
  <si>
    <t>Известняк для производства цемента</t>
  </si>
  <si>
    <t>Китабский</t>
  </si>
  <si>
    <t>№1530, ТКЗ, 2024г.</t>
  </si>
  <si>
    <t>Известняк</t>
  </si>
  <si>
    <t>Цементное сырье</t>
  </si>
  <si>
    <t>Хонака-12
(Минжир)</t>
  </si>
  <si>
    <t>№1529, ТКЗ, 2024г.</t>
  </si>
  <si>
    <t>Мраморизованный известняк и гранит</t>
  </si>
  <si>
    <t>Хонака-11
(Хонақа-1)</t>
  </si>
  <si>
    <t>Песчано-гравийные материалы</t>
  </si>
  <si>
    <t>№1494, ТКЗ, 2024г.</t>
  </si>
  <si>
    <t>“KESH GEOLOGIYA” MChJ</t>
  </si>
  <si>
    <t>Резервно-разведанное</t>
  </si>
  <si>
    <t>Песчано-гравийная смесь</t>
  </si>
  <si>
    <t>Улоч-2 (Полмон)</t>
  </si>
  <si>
    <t>Лессовидные породы для производства строительных кирпичей</t>
  </si>
  <si>
    <t>Чустский</t>
  </si>
  <si>
    <t>№1476, ТКЗ, 2024г.</t>
  </si>
  <si>
    <t>“SHEN GUOQIANG BUILDING MATERIALS” MCHJ XK</t>
  </si>
  <si>
    <t>Лессовидные породы</t>
  </si>
  <si>
    <t>Кирпично-черпичное сырье</t>
  </si>
  <si>
    <t>Қайрағоч-4
(Қайрағоч)</t>
  </si>
  <si>
    <t>Нишанский</t>
  </si>
  <si>
    <t>№1445, ТКЗ, 2023г.</t>
  </si>
  <si>
    <t>“EPSILON DEVELOPMENT COMPANY” MChJ ХК</t>
  </si>
  <si>
    <t>Талимаржон
(Эпсилон)</t>
  </si>
  <si>
    <t>Известняк для производства щебня и песка из плотных горных пород</t>
  </si>
  <si>
    <t>Гузарский</t>
  </si>
  <si>
    <t>№1444, ТКЗ, 2023г.</t>
  </si>
  <si>
    <t>“TEZDA KOR INVEST” XK</t>
  </si>
  <si>
    <t>Пачкамар-2
(Қарайли-3)</t>
  </si>
  <si>
    <t>№1443, ТКЗ, 2023г.</t>
  </si>
  <si>
    <t>Пачкамар-1
(Қарайли-2)</t>
  </si>
  <si>
    <t>№1442, ТКЗ, 2023г.</t>
  </si>
  <si>
    <t>Пачкамар
(Қарайли-1) </t>
  </si>
  <si>
    <t>№1441, ТКЗ, 2023г.</t>
  </si>
  <si>
    <t>“INNOVATSION ZAMONAVIY QURILISH” MChJ</t>
  </si>
  <si>
    <t>Разрабатываемые</t>
  </si>
  <si>
    <t>QD 0144 F5-сон
03.01.2024</t>
  </si>
  <si>
    <t>Варганза
Участки №1,2,3,4 и 5
(Метсо I)</t>
  </si>
  <si>
    <t>Мраморизованный известняк для производства щебня и песка из плотных горных пород</t>
  </si>
  <si>
    <t>№1414, ТКЗ, 2023г.</t>
  </si>
  <si>
    <t>"QURILISH INVEST SERVIS" MChJ</t>
  </si>
  <si>
    <t>Мраморизованный известняк</t>
  </si>
  <si>
    <t>Оқтош-1
(Оқтош-3)</t>
  </si>
  <si>
    <t>№1411, ТКЗ, 2023г.</t>
  </si>
  <si>
    <t>KO'HNA QO'RG'ONTOG'  XK</t>
  </si>
  <si>
    <t>Наврўз-3
(Томбстоун-2)</t>
  </si>
  <si>
    <t>Известняк для производства бута и щебня из плотных горных пород</t>
  </si>
  <si>
    <t>Чиракчинский</t>
  </si>
  <si>
    <t>№1345, ТКЗ, 2023г.</t>
  </si>
  <si>
    <t>“CHAMBIL AGRO INVEST” MCHJ</t>
  </si>
  <si>
    <t>QD 0150 F5-сон
27.01.2024</t>
  </si>
  <si>
    <t>Қалқама-2 
(Чамбил)</t>
  </si>
  <si>
    <t>№1321, ТКЗ, 2023г.</t>
  </si>
  <si>
    <t>"KOMRON SAYYOD" XK</t>
  </si>
  <si>
    <t>QD 0143 F5-сон
06.11.2023</t>
  </si>
  <si>
    <t>Жайрон-5
(Жайрон-4)</t>
  </si>
  <si>
    <t>Мраморизованный известняк  для производства бута и щебня из плотных горных пород</t>
  </si>
  <si>
    <t>№1320, ТКЗ, 2023г.</t>
  </si>
  <si>
    <t>“SANGZAR INDUSTRIY SERVIS” MChJ</t>
  </si>
  <si>
    <t>Наврўз-3
(Темур)</t>
  </si>
  <si>
    <t>№1314, ТКЗ, 2023г.</t>
  </si>
  <si>
    <t>"NISHON TUMAN YO'LLARDAN 
FOYDALANISH" UK</t>
  </si>
  <si>
    <t>Жайрон-4
(Жайрон-5)</t>
  </si>
  <si>
    <t>Мраморизованный известняк для производства бута и щебня</t>
  </si>
  <si>
    <t>№1273, ГКЗ, 2023г.</t>
  </si>
  <si>
    <t>“QUVONCH MEL STROY” XK</t>
  </si>
  <si>
    <t>QD 0158 F5-сон
01.03.2024</t>
  </si>
  <si>
    <t>Наврўз(Якка арча)</t>
  </si>
  <si>
    <t>Яккабагский</t>
  </si>
  <si>
    <t>№1243, ГКЗ, 2022г.</t>
  </si>
  <si>
    <t>ООО «QATAG’ON G’ISHT»</t>
  </si>
  <si>
    <t>QD 0125 F5-сон
05.06.2023</t>
  </si>
  <si>
    <t>Катагон-2 (Катагон)</t>
  </si>
  <si>
    <t>№1242, ГКЗ, 2022г.</t>
  </si>
  <si>
    <t>ООО «MEYLIYEV JASUR MIXLIYEVICH»</t>
  </si>
  <si>
    <t>QD 0126 F5-сон
05.06.2023</t>
  </si>
  <si>
    <t>Кайрагоч-3 (Кайрагоч-2)</t>
  </si>
  <si>
    <t>№1241, ГКЗ, 2022г.</t>
  </si>
  <si>
    <t>ООО «OLMOS DARA»</t>
  </si>
  <si>
    <t>QD 0133 F5-сон
25.07.2023</t>
  </si>
  <si>
    <t>Кайрагоч-2 (Чуброн)</t>
  </si>
  <si>
    <t>№1240, ГКЗ, 2022г.</t>
  </si>
  <si>
    <t>ООО «DOSANRUS»</t>
  </si>
  <si>
    <t>QD 0108 F5-сон
01.05.2023</t>
  </si>
  <si>
    <t>Араб (Ковчин)</t>
  </si>
  <si>
    <t>№1207, ГКЗ, 2022г.</t>
  </si>
  <si>
    <t>ООО «SATURN CITY M»</t>
  </si>
  <si>
    <t>QD №0104 F5
05.04.2023</t>
  </si>
  <si>
    <t>Катагон-1 (Сатурн)</t>
  </si>
  <si>
    <t>№1206, ГКЗ, 2022г.</t>
  </si>
  <si>
    <t>ООО «BUYUK TURON CHINOR»</t>
  </si>
  <si>
    <t>Яккабог-3 (Яккабог-4)</t>
  </si>
  <si>
    <t>Щебень и гравий из плотных горных пород</t>
  </si>
  <si>
    <t>ТКЗ
 №1147
 2022г.</t>
  </si>
  <si>
    <t>ЧП «IXTIYOROV LOCHINBEK»</t>
  </si>
  <si>
    <t>QD №0099 F5 
01.02.2023</t>
  </si>
  <si>
    <t>Сариосиё-1 (Мужиза-2)</t>
  </si>
  <si>
    <t>ТКЗ
 №1146
 2022г.</t>
  </si>
  <si>
    <t>ЧП «ULMAS NORMURATOVICH»</t>
  </si>
  <si>
    <t>Чим</t>
  </si>
  <si>
    <t>ТКЗ
 №1145
 2022г.</t>
  </si>
  <si>
    <t>ООО «ORIGINAL TRADE AVTO OIL»</t>
  </si>
  <si>
    <t>QD 0106 F5-сон
27.04.2023</t>
  </si>
  <si>
    <t>Пачкамар-6 (Пачкамар)</t>
  </si>
  <si>
    <t>Валунно-песчано-гравийная смесь</t>
  </si>
  <si>
    <t>ТКЗ
 №1144
 2022г.</t>
  </si>
  <si>
    <t>ЧП «KUZGU»</t>
  </si>
  <si>
    <t>QD №0052 F5
19.12.2022</t>
  </si>
  <si>
    <t>Уйгур-7 (Уйгур)</t>
  </si>
  <si>
    <t>Мраморизованный известняк для производства щебня и песка из плотных пород</t>
  </si>
  <si>
    <t>ТКЗ
 №1143
 2022г.</t>
  </si>
  <si>
    <t>ЧП «FAR BAX MRAMOR»</t>
  </si>
  <si>
    <t>QD 0139 F5-сон
30.08.2023</t>
  </si>
  <si>
    <t>Навруз-2 (Коратог-2)</t>
  </si>
  <si>
    <t>ТКЗ
 №1142
 2022г.</t>
  </si>
  <si>
    <t>ЧП «QUVONCH MEL STROY»</t>
  </si>
  <si>
    <t>QD №0097 F5 
26.01.2023</t>
  </si>
  <si>
    <t>Хонака-10 (Жамол булок)</t>
  </si>
  <si>
    <t>ТКЗ
 №1108
 2022г.</t>
  </si>
  <si>
    <t>ООО «AL-JAMXUR»</t>
  </si>
  <si>
    <t>QD №0027 F5
28.11.2022</t>
  </si>
  <si>
    <t>Хонака-9 (Кифти-об)</t>
  </si>
  <si>
    <t>ТКЗ
 №1075
 2022г.</t>
  </si>
  <si>
    <t>ООО «GOLD ESFA»</t>
  </si>
  <si>
    <t>QD №0043 F5 
07.12.2022</t>
  </si>
  <si>
    <t>Пачкамар-5 уч.1,2 
 (Улаш 1,2)</t>
  </si>
  <si>
    <t>ТКЗ
 №1076
 2022г.</t>
  </si>
  <si>
    <t>ЧП «ABDULBOSIT CHO`LLIYEV»</t>
  </si>
  <si>
    <t>QD №0096 F5
13.01.2023</t>
  </si>
  <si>
    <t>Чиракчи</t>
  </si>
  <si>
    <t>Мраморизованный известняк для бута и щебня.</t>
  </si>
  <si>
    <t>ТКЗ 
 №1074
 2022г.</t>
  </si>
  <si>
    <t>ООО «BOBUR STONE BUILDING»</t>
  </si>
  <si>
    <t>QD №0090 F5
29.12.2022</t>
  </si>
  <si>
    <t>Хонака-7 (Эльбрус)</t>
  </si>
  <si>
    <t>ТКЗ
 №1073
 2022г.</t>
  </si>
  <si>
    <t>QD №0094 F5
30.12.2022</t>
  </si>
  <si>
    <t>Хонака-8 уч.1,2 (Томчиота-3)</t>
  </si>
  <si>
    <t>ТКЗ
 №1045
 2022г.</t>
  </si>
  <si>
    <t>ЧП «MOHINUR SHAHLO»</t>
  </si>
  <si>
    <t>QD №0064 F5
21.12.2022</t>
  </si>
  <si>
    <t>тыс. м3</t>
  </si>
  <si>
    <t>Кишлик-1 (Шарк юлдузи)</t>
  </si>
  <si>
    <t>ООО «DO’STLIK GLOBAL BUSINESS»</t>
  </si>
  <si>
    <t>QD №0034 F5
02.12.2022</t>
  </si>
  <si>
    <t>Галлачи</t>
  </si>
  <si>
    <t>ТКЗ
 №1043
 2022г.</t>
  </si>
  <si>
    <t>ЧП «KESH ZAMIN MAKONI»</t>
  </si>
  <si>
    <t>QD №0080 F5
27.12.2022</t>
  </si>
  <si>
    <t>Бай-Кургон (Заамин)</t>
  </si>
  <si>
    <t>Известняки для обжига на известь</t>
  </si>
  <si>
    <t>ТКЗ
 №1010
 2022г.</t>
  </si>
  <si>
    <t>"ASL MARMAR TOSH" МЧЖ</t>
  </si>
  <si>
    <t>QD 0156 F5-сон
26.02.2024</t>
  </si>
  <si>
    <t>Хонака (Шахбоз)</t>
  </si>
  <si>
    <t>ТКЗ
 №1009
 2022г.</t>
  </si>
  <si>
    <t>ЧП "RAZZOQOV SHAMSHOD"</t>
  </si>
  <si>
    <t>QD №0028 F5
28.11.2022</t>
  </si>
  <si>
    <t>тыс. т</t>
  </si>
  <si>
    <t>Ханака-6 (Кайнар-5)</t>
  </si>
  <si>
    <t>№980, ТКЗ,
 2021 г.</t>
  </si>
  <si>
    <t>ЧП «KITOB MIX»</t>
  </si>
  <si>
    <t>QD №0069 F5
24.12.2022</t>
  </si>
  <si>
    <t>Навруз-1 (Томбстоун-1)</t>
  </si>
  <si>
    <t>Лессовидная порода для произвоства сторительного кирпича марки 100.</t>
  </si>
  <si>
    <t>№979, ТКЗ,
 2021 г.</t>
  </si>
  <si>
    <t>ООО «JAR MEGA KRISTAL»</t>
  </si>
  <si>
    <t>QD №0049 F5
12.12.2022</t>
  </si>
  <si>
    <t>Нушкент (Навруз)
 11 км к СВ г.Чиракчи</t>
  </si>
  <si>
    <t>№953, ТКЗ,
 2021 г.</t>
  </si>
  <si>
    <t>OOO «ATUZ TRADE»</t>
  </si>
  <si>
    <t>QD №0075 F5
27.12.2022</t>
  </si>
  <si>
    <t>Гравийно-песчаная смесь</t>
  </si>
  <si>
    <t>Илгор-1 (Илгор)</t>
  </si>
  <si>
    <t>Гипсовый камень для производства вяжущих материалов</t>
  </si>
  <si>
    <t>№951, ТКЗ,
 2021 г.</t>
  </si>
  <si>
    <t>ИП ООО «MATANAT»</t>
  </si>
  <si>
    <t>QD №0009 F5
17.11.2022</t>
  </si>
  <si>
    <t>Лангар-1 (Кизилсай)</t>
  </si>
  <si>
    <t>Лессовидные суглинки как компонент для цементного сырья</t>
  </si>
  <si>
    <t>№933, ГКЗ,
 2021 г.</t>
  </si>
  <si>
    <t>ИП ООО «QARSHI CONCH CEMENT»</t>
  </si>
  <si>
    <t>QD №0013 F5
23.11.2022</t>
  </si>
  <si>
    <t>Лессовидные суглинки</t>
  </si>
  <si>
    <t>Каратюбинское-1</t>
  </si>
  <si>
    <t>№904, ТКЗ, 2021 г.</t>
  </si>
  <si>
    <t>ЧП «ISTIQВOL TRANS SERVIS»</t>
  </si>
  <si>
    <t>QD №0093 F5
29.12.2022</t>
  </si>
  <si>
    <t>Хонака-5 (Томчиота-5)
 4,1 км к ЮЗ пос.Ханака</t>
  </si>
  <si>
    <t>№903, ТКЗ, 2021 г.</t>
  </si>
  <si>
    <t>ООО «OMAD SERVIS QURILISH»</t>
  </si>
  <si>
    <t>QD №0011 F5
18.11.2022</t>
  </si>
  <si>
    <t>Навруз (Коратепа-1)</t>
  </si>
  <si>
    <t>№901, ТКЗ, 2021 г.</t>
  </si>
  <si>
    <t>ООО «NODIRJON J»</t>
  </si>
  <si>
    <t>QD №0078 F5 
27.12.2022</t>
  </si>
  <si>
    <t>Калкама-1 (Нодиржон Ж)</t>
  </si>
  <si>
    <t>Горючие сланцы</t>
  </si>
  <si>
    <t>Участок Кизилча</t>
  </si>
  <si>
    <t>Участок Карашина</t>
  </si>
  <si>
    <t>Участок Туйчи</t>
  </si>
  <si>
    <t>Горючие сланцы, смолы - 4,6%.</t>
  </si>
  <si>
    <t>N04-36,
 2015г.
 ПДКЗ Гос-
 комгео РУз;
 N04-58,
 2016г.,
 НТС Гос-
 комгео</t>
  </si>
  <si>
    <t>Дехканабадская площадь</t>
  </si>
  <si>
    <t>Пегматит</t>
  </si>
  <si>
    <t>Полевошпатовое сырье и волластонит</t>
  </si>
  <si>
    <t>Участок №2</t>
  </si>
  <si>
    <t>Сложены полевым шпатом розового цвета 80-85%, кварц-10%, слюды-5%</t>
  </si>
  <si>
    <t>N 139,
 2019г., ГКЗ</t>
  </si>
  <si>
    <t>Джам (№1,2,3)
 в 25,0 км С от ж.с. Айритом
 Участок №1</t>
  </si>
  <si>
    <t>Глина бентонитовая.</t>
  </si>
  <si>
    <t>N 719,
 2021г., ТКЗ</t>
  </si>
  <si>
    <t>ООО "Анхор Текс"</t>
  </si>
  <si>
    <t>QD №0033 F5 
30.11.2022</t>
  </si>
  <si>
    <t>Бентонитовая глина</t>
  </si>
  <si>
    <t>Глина для буровых растворов</t>
  </si>
  <si>
    <t>Бешбулак
 5,5 км З от пос. Дехканабад</t>
  </si>
  <si>
    <t>Суглинки, как отощающая добавка к глинам Кунгуртауского месторождения при производстве дренажных труб.</t>
  </si>
  <si>
    <t>Кукдалинский</t>
  </si>
  <si>
    <t>N 991,
 1972г., ТКЗ</t>
  </si>
  <si>
    <t>Суглинки</t>
  </si>
  <si>
    <t>Глины для грубой керамики</t>
  </si>
  <si>
    <t>Кунгуртау II (1972) 
 10 км СВ г. Карши</t>
  </si>
  <si>
    <t>Касансайский</t>
  </si>
  <si>
    <t>N 385,
 2009г., ГКЗ</t>
  </si>
  <si>
    <t>Часть запасов на Госбалансе</t>
  </si>
  <si>
    <t>Западно-Касантауский участок</t>
  </si>
  <si>
    <t xml:space="preserve">"Koson tumani 10-son jazoni ijro etish kaloniyasi" </t>
  </si>
  <si>
    <t>QD 0155 F5-сон
02.02.2024</t>
  </si>
  <si>
    <t>ООО "Универсал Парц Констракшн Материалс"</t>
  </si>
  <si>
    <t>QD №0065 F5 
23.12.2022</t>
  </si>
  <si>
    <t>Восточно-Касантауский участок</t>
  </si>
  <si>
    <t>N379,
 2009г., ГКЗ</t>
  </si>
  <si>
    <t>Касантауское (2009)
 3-4 км ЮЗ р/ц Касан Восточно-Касантауский участок</t>
  </si>
  <si>
    <t>Бентонитовая глина. Агротехническое сырье, в качестве сорбента для очистки масел, формовочного сырья и буровых растворов.</t>
  </si>
  <si>
    <t>N 135,1999г.
 ГКЗ</t>
  </si>
  <si>
    <t>ООО "Бенто Мир"</t>
  </si>
  <si>
    <t>QD №0087 F5
29.12.2022</t>
  </si>
  <si>
    <t>Агрорудное сырье</t>
  </si>
  <si>
    <t>Арабдашт (1999)
 10 км ЮВ г. Дехканабад</t>
  </si>
  <si>
    <t>Кварц-серицитовая порода может использоваться в производстве фарфора. Составляет в объеме шихты до 48%, заменяя полевой шпат, кварцевый песок и частично каолин.</t>
  </si>
  <si>
    <t>N 151,
 2000г., ГКЗ</t>
  </si>
  <si>
    <t>Кварц</t>
  </si>
  <si>
    <t>Сырье для производства фарфоровых изделий</t>
  </si>
  <si>
    <t>Бойнаксай
 70 км ЮВ ж.д.ст.Китаб, 20 км Ю пос. Камар</t>
  </si>
  <si>
    <t>Мраморизованные известняки:
 бута 23,9%, гравия 49,9%, песка 28,01%.</t>
  </si>
  <si>
    <t>№ 253
 ГКЗ
 2019 г.</t>
  </si>
  <si>
    <t>OOO ADAMANT STONE</t>
  </si>
  <si>
    <t>QD №0077 F5 
27.12.2022</t>
  </si>
  <si>
    <t>Биркунлик-4
 в 12,0 км к ЮВ от п. Китаб</t>
  </si>
  <si>
    <t>Жильный кварц для производства высо-кочистого кремния.</t>
  </si>
  <si>
    <t xml:space="preserve">N 408,2010г.,
 ГКЗ Руз.
№1184, 2022г.,
ГКЗ Руз
переоценка </t>
  </si>
  <si>
    <t>ООО «ASL OYNA»</t>
  </si>
  <si>
    <t>Жильный кварц</t>
  </si>
  <si>
    <t>Тулакуль Жила № 24
 2,5 км СЗ пос.Лянгар, 
 37 км СЗ г.Китаб</t>
  </si>
  <si>
    <t>уч. Шаркий</t>
  </si>
  <si>
    <t>ООО "Асл Замон Стоун"</t>
  </si>
  <si>
    <t>QD №0003 F5
 21.07.2022</t>
  </si>
  <si>
    <t>уч. Гарбий</t>
  </si>
  <si>
    <t>Гипсовый камень для производства вяжущих материалов и цемента.</t>
  </si>
  <si>
    <t>№ 244,
 2005г., ГКЗ</t>
  </si>
  <si>
    <t>Талимарджанское 
 42 км ЮЗ г.Карши
 Карьеры 1,2,3,4</t>
  </si>
  <si>
    <t>OOO "ELYOR QURILISH LOYIHA"</t>
  </si>
  <si>
    <t>QD №0023 F5
24.11.2022</t>
  </si>
  <si>
    <t>OOO TRANS AGRO KAPITAL</t>
  </si>
  <si>
    <t>QD №0084 F5
29.12.2022</t>
  </si>
  <si>
    <t>N 265,
 2006г.,ГКЗ</t>
  </si>
  <si>
    <t>ИП ООО "QARSHI CONCHI CEMENT"</t>
  </si>
  <si>
    <t>QD №0014 F5
23.11.2022</t>
  </si>
  <si>
    <t>Лянгарское
 35 км ЮВ ж.д.с. Камаши
 Карьеры 1,2</t>
  </si>
  <si>
    <t>Мрамор в качестве наполнителя в производстве лакокрасочных материалов.</t>
  </si>
  <si>
    <t>№333, 2008г.
 ГКЗ</t>
  </si>
  <si>
    <t>ООО Давр Строй</t>
  </si>
  <si>
    <t>QD №0050 F5
12.12.2022</t>
  </si>
  <si>
    <t>Сырье для производства минеральных красок</t>
  </si>
  <si>
    <t>Окташское (2008)
 25 км СЗ ж.д.ст. Китаб</t>
  </si>
  <si>
    <t>Пески для силикатных изделий.</t>
  </si>
  <si>
    <t>N929 1968г.
 ТКЗ</t>
  </si>
  <si>
    <t>Песок</t>
  </si>
  <si>
    <t>Пески для строительных работ и силикатных изделий</t>
  </si>
  <si>
    <t>Нишанское (1968)
 44 км ЮВ г. Карши</t>
  </si>
  <si>
    <t>ООО "Кашкадарё Сара Кумлари"</t>
  </si>
  <si>
    <t>QD №0035 F5 
02.12.2022</t>
  </si>
  <si>
    <t>ЧП "Анвар Угли Азиз"</t>
  </si>
  <si>
    <t>QD №0123 F5
 12.12.2019г.</t>
  </si>
  <si>
    <t>ЧП "Сел Окимлари"</t>
  </si>
  <si>
    <t>QD №0046 F5 
12.12.2022</t>
  </si>
  <si>
    <t>ООО "Чимкургон-Нурли Келажак Сари"</t>
  </si>
  <si>
    <t>QD №0054 F5 
19.12.2022</t>
  </si>
  <si>
    <t>Пески для бетона.</t>
  </si>
  <si>
    <t>N1012
 1973г., ТКЗ</t>
  </si>
  <si>
    <t>ЧП Chiroqchi Dala Shpatli Kvars</t>
  </si>
  <si>
    <t>QD №0020 F5
24.11.2022</t>
  </si>
  <si>
    <t>Чиялинское (1973)
 19 км СЗ г. Чиракчи</t>
  </si>
  <si>
    <t>Доломиты и известняки для производства пиленого стенового камня.В том числе: доломит - 4311,0 тыс.м3 ; известняк - 1012,0 тыс.м3</t>
  </si>
  <si>
    <t>N 1223,
 1988г., ТКЗ</t>
  </si>
  <si>
    <t>OOO "ELYOR LOYIHA QURILISH KOMPANIYASI"</t>
  </si>
  <si>
    <t>QD №0022 F5
24.11.2022</t>
  </si>
  <si>
    <t>Доломит и известняк</t>
  </si>
  <si>
    <t>Камни пильные</t>
  </si>
  <si>
    <t>Карашининское (1988)
 10 км СВ
 г.Дехканабад</t>
  </si>
  <si>
    <t>ООО "OLMOS QOYA TOSHLARI"</t>
  </si>
  <si>
    <t>Доломит для производства цельнопиленых кирпичей и как заменитель природного мела</t>
  </si>
  <si>
    <t>N 754,
 2021г., ТКЗ</t>
  </si>
  <si>
    <t>Дехканабад (пл.1,2) (Шодиёр)
 в 38,2 км ЮВ от г.Гузар
 Участок №1</t>
  </si>
  <si>
    <t>Мелоподобные породы</t>
  </si>
  <si>
    <t>ООО "Найс Идея"</t>
  </si>
  <si>
    <t>QD №0241 F5
 28.09.2021г.</t>
  </si>
  <si>
    <t>Доломиты – заменители мела.</t>
  </si>
  <si>
    <t>N 1197,
 1986г., ТКЗ</t>
  </si>
  <si>
    <t>OOO "MAPRAJ BIZNES"</t>
  </si>
  <si>
    <t>QD №0234 F5
 17.08.2021г.</t>
  </si>
  <si>
    <t>Дехканабадское
 Уч. Левобережный 
 4 км СЗ г.Дехканабад</t>
  </si>
  <si>
    <t>Доломиты для стекловарения. Переоценка (частично) запасов, числящихся на балансе «Камни пильные».</t>
  </si>
  <si>
    <t>N293,
 2007г..
 ГКЗ</t>
  </si>
  <si>
    <t>ИП OOO "Campalia"</t>
  </si>
  <si>
    <t>QD №0036 F5
02.12.2022</t>
  </si>
  <si>
    <t>Дехканабадское (1956,2007)
 участок Правобережный (Опытный)
 (Стекольное сырье)
 2 км СЗ г.Дехканабад</t>
  </si>
  <si>
    <t>Участки: Левобережный (Центральный) и Правобережный (Опытный)</t>
  </si>
  <si>
    <t>ООО "Турист Бизнесс 77"</t>
  </si>
  <si>
    <t>QD №0001 F5
 01.06.2022</t>
  </si>
  <si>
    <t>Правобережный (Опытный) 
 (Камни пильные)</t>
  </si>
  <si>
    <t>ИП ООО "Кампалиа"</t>
  </si>
  <si>
    <t>СРСЧП Samadov Baxtiyor Ravshanovich</t>
  </si>
  <si>
    <t>QD №0007 F5
29.10.2022</t>
  </si>
  <si>
    <t>Участок Левобережный (Центральный)</t>
  </si>
  <si>
    <t>Доломит для производства цельнопиленых кирпичей и как заменитель природного мела (уч.Левобережный).
 Запасы участка Правобережный по категории С1 в количестве 747,7 тыс.м3 (1779,5 тыс.тонн, в связи с переоценкой переведены на баланс «Стекольное сырье».</t>
  </si>
  <si>
    <t>N 727-а,
 1956г. ТКЗ</t>
  </si>
  <si>
    <t>ЧТП Евон-И</t>
  </si>
  <si>
    <t>QD 0107 F5
28.04.2023</t>
  </si>
  <si>
    <t>Дехканабадское (1956,1986), (2007)
 4 км СЗ г. Дехканабад
 Участок Левобережный (Центральный)</t>
  </si>
  <si>
    <t>№ 1415
 ТКЗ
 2023 г.</t>
  </si>
  <si>
    <t>OOO TEXNOINVEST</t>
  </si>
  <si>
    <t>QD 0151 F5-сон
30.01.2024</t>
  </si>
  <si>
    <t>Ногохон
(Учточнить старое)</t>
  </si>
  <si>
    <t>Песчано-гравийная смесь:
 песка 10,6%, щебня 16,5%, гравия 67,5%, валуны 5,4%.</t>
  </si>
  <si>
    <t>№ 195
 ГКЗ
 2019 г.</t>
  </si>
  <si>
    <t>Ногохон
 в 3,0 км к СЗ от к. Ногохон 
 Участок №1, Участок №2</t>
  </si>
  <si>
    <t>Песчано-гравийная смесь:
 песка 24,3%, гравия - 75,7%.</t>
  </si>
  <si>
    <t>№ 120
 ГКЗ
 2019 г</t>
  </si>
  <si>
    <t>OOO TOSH QUM KON</t>
  </si>
  <si>
    <t>QD №0051 F5
12.12.2022</t>
  </si>
  <si>
    <t>Ширамон
 в 4,6 км к ЮВ от п. Кенгкул</t>
  </si>
  <si>
    <t>OOO DEXQONOBOD QURILISH MATERIALLARINI ISHLAB CHIQARISH</t>
  </si>
  <si>
    <t>QD № 0121 F5 от
 03.12.2019 г.</t>
  </si>
  <si>
    <t>Песчано-гравийная смесь:
 песка 30,5%, гравия - 69,5%.</t>
  </si>
  <si>
    <t>№ 251
 ГКЗ
 2019 г.</t>
  </si>
  <si>
    <t>Чучук Кудук (Участок № 1)
 в 10,0 км к ЮЗ от п. Карашина</t>
  </si>
  <si>
    <t>Песчано-гравийная смесь:
 песка 88,19%, гравия - 11,81%.</t>
  </si>
  <si>
    <t>№ 305
 ГКЗ
 2019 г.</t>
  </si>
  <si>
    <t>OOO MARVELLOUS BUSUNESS</t>
  </si>
  <si>
    <t>QD №0167 F5
 от 07.09.2020г.</t>
  </si>
  <si>
    <t>Cохил
 в 0,7 км к Ю от п. Пасткивчин</t>
  </si>
  <si>
    <t>Песчано-гравийная смесь:
 песка 34,8%, гравия - 65,2%.</t>
  </si>
  <si>
    <t>№ 329
 ГКЗ
 2019 г.</t>
  </si>
  <si>
    <t>OOO KISHMISH KON</t>
  </si>
  <si>
    <t>Куштегирмон (Куштегирмон-1)
 в 13,0 км, к ЮВ от р.ц. г.Яккабаг</t>
  </si>
  <si>
    <t>№ 330
 ГКЗ
 2019 г.</t>
  </si>
  <si>
    <t>QD №0018 F5
24.11.2022</t>
  </si>
  <si>
    <t>Куштегирмон-1 (Куштегирмон-2)
 в 13,0 км к ЮВ от р.ц. г.Яккабаг</t>
  </si>
  <si>
    <t>№389
 ТКЗ
 2020г.</t>
  </si>
  <si>
    <t>Предприятие "Б.И.О.С"</t>
  </si>
  <si>
    <t>QD №0040 F5 
07.12.2022</t>
  </si>
  <si>
    <t>Улоч-1 (Миробод)
 23,5 км к ЮВ г.Шахрисабз</t>
  </si>
  <si>
    <t>Валунно-гравийно песчаная смесь</t>
  </si>
  <si>
    <t>№480
 ТКЗ
 2020г.</t>
  </si>
  <si>
    <t>ЧП "KOMRON SAYYOD"</t>
  </si>
  <si>
    <t>QD №0012 F5 
21.11.2022.</t>
  </si>
  <si>
    <t>Валунно-песчано-гравийная 
 смесь</t>
  </si>
  <si>
    <t>Жайрон-2
 20 км к ЮЗ г.Янги-Нишан</t>
  </si>
  <si>
    <t>УП "MODDIY TEXNIKA"</t>
  </si>
  <si>
    <t>QD №0047 F5 
12.12.2022</t>
  </si>
  <si>
    <t>№525
 ТКЗ
 2020г.</t>
  </si>
  <si>
    <t>Жайрон-3 уч.№1, уч.№2 (Жайрон-2 пл.1,пл.2)
 11,5 км к В пос.Джайрон
 (Участок №1)</t>
  </si>
  <si>
    <t>№757
 ТКЗ
 2021г.</t>
  </si>
  <si>
    <t>ООО "G'UZOR KARER SIFAT"</t>
  </si>
  <si>
    <t>QD №0292 F5
 15.12.2021г.</t>
  </si>
  <si>
    <t>Пачкамар-4 (М.Рахмонов)
 5 км к ЮВ пос.Пачкамар</t>
  </si>
  <si>
    <t>№758
 ТКЗ
 2021г.</t>
  </si>
  <si>
    <t>QD №0291 F5
 15.12.2021г.</t>
  </si>
  <si>
    <t>Пачкамар-3 (М.Рахимов)
 5 км к ЮВ пос.Пачкамар</t>
  </si>
  <si>
    <t>ЧП "SHUXRAT MAXSUS TOSH TA’MINOTI"</t>
  </si>
  <si>
    <t>QD №0021 F5 
24.11.2022</t>
  </si>
  <si>
    <t>Пачкамар-2
 2,8 км к СЗ пос.Пачкамар</t>
  </si>
  <si>
    <t>№620
 ТКЗ
 2020г.</t>
  </si>
  <si>
    <t>Пачкамар-1 
 2,8 км к СЗ пос.Пачкамар</t>
  </si>
  <si>
    <t>Песчано-гравийная смесь. Песок- 34,6%, гравий - 58,2%,валуны-2,0%</t>
  </si>
  <si>
    <t>№18
 ГКЗ
 2018г</t>
  </si>
  <si>
    <t>Фирма "Тезда Кор Инвест"</t>
  </si>
  <si>
    <t>QD №0031 F5
30.11.2022</t>
  </si>
  <si>
    <t>Коракамар
 11 км ЮВ г.Гузар</t>
  </si>
  <si>
    <t>Песчано-гравийная смесь. Песок- 88,9%, гравий - 11,1%,</t>
  </si>
  <si>
    <t>ГКЗ № 92 от
 29.12.2018г.</t>
  </si>
  <si>
    <t>ДП Qshqadaryo maxsus Qurilish dizayin</t>
  </si>
  <si>
    <t>QD №0086 F5
29.12.2022</t>
  </si>
  <si>
    <t>Чиялинское-2 
 19 км С-З р.ц. Чиракчи
 Участки 1,2,3,4,5</t>
  </si>
  <si>
    <t>Песчано-гравийная смесь. Песок-25-35%, гравий - 54-70%,</t>
  </si>
  <si>
    <t>ГКЗ № 82 от
 19.12.2018г.</t>
  </si>
  <si>
    <t>OOO Yakkabog nurli kelajak sari</t>
  </si>
  <si>
    <t>QD №0056 F5 
21.12.2022</t>
  </si>
  <si>
    <t>Турнабулак 
 24 км к Ю-В г. Яккабаг</t>
  </si>
  <si>
    <t>Пр. № 390
 ГКЗ 2017г.</t>
  </si>
  <si>
    <t>КТИЧК "Komron Sayyod"</t>
  </si>
  <si>
    <t>Жайрон-I 
 1 км Ю от пос.Нуристан</t>
  </si>
  <si>
    <t>ЧП Yakkabog sof savdo</t>
  </si>
  <si>
    <t>QD № 0115 F5
 от 27.07.2018г.</t>
  </si>
  <si>
    <t>ООО "Сохибкирон Тошни Майдалаш"</t>
  </si>
  <si>
    <t>QD № 0034 F5
 от 17.12.2018г.</t>
  </si>
  <si>
    <t>Песчано-гравийная смесь. Песок- 14,97%, гравий - 76,75%.</t>
  </si>
  <si>
    <t>N 108, 1977г.,
 НТС треста
 Ташкент -
 геология</t>
  </si>
  <si>
    <t>ООО "Абдураззоков Фуркат Турдиевич"</t>
  </si>
  <si>
    <t>QD № 0040 F5
 от 29.01.2019г.</t>
  </si>
  <si>
    <t>Яккабагское (1977)
 3 км СЗ ж.д.ст.Яккобаг
 Участки 1,2</t>
  </si>
  <si>
    <t>Песчано-гравийная смесь. Песок- 87,3%, гравий-3,8%.</t>
  </si>
  <si>
    <t>Каршинский</t>
  </si>
  <si>
    <t>№ 5-09 2009г,
 ГКЗ</t>
  </si>
  <si>
    <t>ЧП "Яккабог Кизилдарё"</t>
  </si>
  <si>
    <t>FR N 0027 F5
 от 31.10.2018г</t>
  </si>
  <si>
    <t>Хилолское
 25 км В г.Карши</t>
  </si>
  <si>
    <t>ООО Омад сервис курилиш</t>
  </si>
  <si>
    <t>QD N 0104 F5
 от 27.09.2019г</t>
  </si>
  <si>
    <t>Песчано-гравийная смесь. Песок- 33,2%, гравий-64,8%.</t>
  </si>
  <si>
    <t>N 4, 1999г.,
 ГКЗ
 Кашкадаринс
 кая ГРЭ</t>
  </si>
  <si>
    <t>ООО Курилиш Саноатхизмат</t>
  </si>
  <si>
    <t>QD N 0009 F5
 от 06.08.2018г</t>
  </si>
  <si>
    <t>Кушбашинское 
  5-7 км СВ г. Китаб
 Участки 1,2,3,4</t>
  </si>
  <si>
    <t>ЧФ Кашкадарье</t>
  </si>
  <si>
    <t>QD №0075 F5
 04.06.2019г.</t>
  </si>
  <si>
    <t>Песчано-гравийная смесь. Песок- 33,2%, гравий - 66,5%.</t>
  </si>
  <si>
    <t>N 1131, 
 1983г., ТКЗ</t>
  </si>
  <si>
    <t>ООО Китоб Темир-Бетон Буюмлари</t>
  </si>
  <si>
    <t>QD N 0010 F5
 от 24.08.2018г</t>
  </si>
  <si>
    <t>Китабское (1983)
 7-10 км ЮЗ г. Китаб</t>
  </si>
  <si>
    <t>Песчано-гравийная смесь. Песок- 23,8%, гравий - 67,7%, валунов-8,5%..</t>
  </si>
  <si>
    <t>№350
 ГКЗ
 2008г</t>
  </si>
  <si>
    <t>ООО
 Темир-Бетон Махсулотлари Цехи"</t>
  </si>
  <si>
    <t>QD N 0001 F5
 от 20.07.2018г</t>
  </si>
  <si>
    <t>Аксувское I
 3 км В ж.д.с. Китаб</t>
  </si>
  <si>
    <t>ООО "Кеш Хусан"</t>
  </si>
  <si>
    <t>QD N 0061 F5
 от 08.04.2019г.</t>
  </si>
  <si>
    <t>Песчано-гравийная смесь. Песок- 86,1%, гравий-13,4%, валуны-0,5%.</t>
  </si>
  <si>
    <t>N 5-09,
 2009г., ГКЗ
 N180, 2014г.,
 ГКЗ</t>
  </si>
  <si>
    <t>Танхозское
 8-9 км СВ г.Чиракчи</t>
  </si>
  <si>
    <t>Песчано-гравийная смесь. Песок- 80%, гравий-20%.</t>
  </si>
  <si>
    <t>№5-09
 ГКЗ
 2009г</t>
  </si>
  <si>
    <t>Саксонкапинское
 2-2,5 км В г.Шахрисабз</t>
  </si>
  <si>
    <t>Песчано-гравийная смесь. Песок- 43,1%, гравий - 45,1%, галька- 10%, валуны 1,8%.</t>
  </si>
  <si>
    <t>N 12, 1994г.,
 НТС
 Химгеолнеру
 д диции
 Химг-
 еолнеруд.</t>
  </si>
  <si>
    <t>АООТ ШАХРИСАБЗНЕРУДМАТЕРИАЛЫ</t>
  </si>
  <si>
    <t>QD № 0125 F5
 от 31.10.2010г.
 До 18.06.2038г.</t>
  </si>
  <si>
    <t>Дукчинское (1994)
 12 км СЗ г. Шахрисабз</t>
  </si>
  <si>
    <t>Песчано-гравийная смесь. Гравий-54,1%, песок- 44,8%, валуны-1,1%.</t>
  </si>
  <si>
    <t>N 5-09,
 2009г., ГКЗ</t>
  </si>
  <si>
    <t>Чиракчинское
 3 км СВ г.Чиракчи</t>
  </si>
  <si>
    <t>ОАО ТОЖ МАХАЛ ДУНЁ</t>
  </si>
  <si>
    <t>Уч. №4</t>
  </si>
  <si>
    <t>Уч. №3</t>
  </si>
  <si>
    <t>Уч. №2</t>
  </si>
  <si>
    <t>Песчано-гравийная смесь. Песок- 30-33%, гравий - 68-70%, валуны 1,0%.
 (Часть запасов расположены в природохранной зоне)</t>
  </si>
  <si>
    <t>ГКЗ № 314
 от
 17.06.2016г.</t>
  </si>
  <si>
    <t>Бешбулак (2016) Уч. №1</t>
  </si>
  <si>
    <t>ООО Хазрат Али Авлодлари</t>
  </si>
  <si>
    <t>QD 0140 F5-сон
14.10.2023</t>
  </si>
  <si>
    <t>ЧП "Балик Бизнес Инвест"</t>
  </si>
  <si>
    <t>QD № 0107 F5 от 10.10.2019 г.</t>
  </si>
  <si>
    <t>Песчано-гравийная смесь. Песок- 28,33%, гравий - 71,26%, галька- 0,41%</t>
  </si>
  <si>
    <t>N 68, 1973г.,
 НТС треста
 Ташкен-
 геология</t>
  </si>
  <si>
    <t>Гузарское (1973г.)
 14 км СЗ г. Гузар</t>
  </si>
  <si>
    <t>Песчано-гравийная смесь.</t>
  </si>
  <si>
    <t>№648
 ТКЗ
 2020г.</t>
  </si>
  <si>
    <t>ЧП "OQ TOSH JILVASI"</t>
  </si>
  <si>
    <t>QD №0095 F5
07.01.2023</t>
  </si>
  <si>
    <t>Куктош
 1,5 км к СВ пос.Аччиги</t>
  </si>
  <si>
    <t>№647
 ТКЗ
 2020г.</t>
  </si>
  <si>
    <t>ООО "SHAHRISABZ BUNYODKORI"</t>
  </si>
  <si>
    <t>QD №0079 F5
27.12.2022</t>
  </si>
  <si>
    <t>Илгор
 1 км СВ пос.Илгор</t>
  </si>
  <si>
    <t>Известняк для извести, бутового камня и щебня.</t>
  </si>
  <si>
    <t>N 993,
 1972 г.,
 ТКЗ</t>
  </si>
  <si>
    <t>Кайнарское II (1972)
 17 км С Ж.Д.С. Китаб</t>
  </si>
  <si>
    <t>Суглинки, глинистый компонент в производстве цемента и для производства жженого кирпича марки 100 из однокомпонентной шихты.</t>
  </si>
  <si>
    <t>N9227, 1983г,
 ГКЗ; N1252,
 1990г. ТКЗ;
 N83, 1996г,
 ГКЗ.</t>
  </si>
  <si>
    <t>Каратюбинское (1983)
 (суглинки)
 11 км С г.Китаб
 Участок Центральный</t>
  </si>
  <si>
    <t>Технологическими испытаниями установлена возможность получения цемента марок «400-500» по сухому способу из известняков и суглинков Каратюбинских месторождений.</t>
  </si>
  <si>
    <t>N9228,
 1983г., ГКЗ</t>
  </si>
  <si>
    <t>ИП ООО "Карши Конч Цемент"</t>
  </si>
  <si>
    <t>QD № 0015 от
 23.11.2022</t>
  </si>
  <si>
    <t>Каратюбинское (1983)
 (извеснтяки)
 12 км СЗ г.Китаб</t>
  </si>
  <si>
    <t>Загипсованные известняки для блков</t>
  </si>
  <si>
    <t>N 755,
 2021г.,
 ТКЗ</t>
  </si>
  <si>
    <t>ЧТПФ "SARDORBEK SOBIR O’G’LI"</t>
  </si>
  <si>
    <t>QD №0290 F5
 30.11.2021г.</t>
  </si>
  <si>
    <t>Загипсованные известняки</t>
  </si>
  <si>
    <t>Дехканабад-1 (Сардорбек)
 6,1 км В пгт.Дехканабад.
 ,38,2 км ЮВ от г.. Гузар</t>
  </si>
  <si>
    <t>№ 238
 ГКЗ
 2019 г.</t>
  </si>
  <si>
    <t>ЧП ZARIPOV BUNYOD</t>
  </si>
  <si>
    <t>QD №0016 F5
24.11.2022</t>
  </si>
  <si>
    <t>Биркунлик-3 (БУНЁД)
 в 12,0 км к ЮВ от п. Китаб</t>
  </si>
  <si>
    <t>Известняк для бута и щебня</t>
  </si>
  <si>
    <t>№ 136
 ГКЗ
 2019 г.</t>
  </si>
  <si>
    <t>OOO BAHTIYOR BOHODIR SERVIS</t>
  </si>
  <si>
    <t>QD №0010 F5
18.11.2022</t>
  </si>
  <si>
    <t>Хасантепа-1
 в 3,0 км к СВ от п. Ханака</t>
  </si>
  <si>
    <t>Мрамор для щебня и песка:
 Щебень-92,4%, песок-7,6%.</t>
  </si>
  <si>
    <t>№ 327
 ГКЗ
 2019 г.</t>
  </si>
  <si>
    <t>ЧП BETON AVTO TRANS</t>
  </si>
  <si>
    <t>QD №0072 F5 
24.12.2022</t>
  </si>
  <si>
    <t>Саукбулакское
 в 2,0 км к СЗ от п. Саукбулак</t>
  </si>
  <si>
    <t>Мрамор для щебня и песка</t>
  </si>
  <si>
    <t>ТКЗ, №1099
 1982г.</t>
  </si>
  <si>
    <t>Хазарновинское (1982)
 26 км ЮВ ж.д.ст. Китаб
  2 км СВ пос. Макрид.</t>
  </si>
  <si>
    <t>Известняк мраморизованный для бута -65,0%, щебня -31,5% и песка -3,0%.</t>
  </si>
  <si>
    <t>№ 171,
 2014г.,
 ГКЗ</t>
  </si>
  <si>
    <t>Янгиабад -1 
 14 км ЮВ г.Китаб</t>
  </si>
  <si>
    <t>Мраморизованные известняки</t>
  </si>
  <si>
    <t>№ 20,
 ГКЗ,
 2018 г.</t>
  </si>
  <si>
    <t>OOO Жураев Зафар Тоирович</t>
  </si>
  <si>
    <t>QD №0032 F5
30.11.2022</t>
  </si>
  <si>
    <t>Зафар 
 3,5 км Ю-З пос Ханака</t>
  </si>
  <si>
    <t>№ 371,
 ГКЗ,
 2017 г.</t>
  </si>
  <si>
    <t>OOO Karalit soz</t>
  </si>
  <si>
    <t>QD №0071 F5 
24.12.2022</t>
  </si>
  <si>
    <t>Октош 
 1 км С-В пос Ханака</t>
  </si>
  <si>
    <t>ЧП "Истикбол Транс Сервис"</t>
  </si>
  <si>
    <t>QD №0092 F5
29.12.2022</t>
  </si>
  <si>
    <t>Участки №2</t>
  </si>
  <si>
    <t>Известняк мраморизованный для бута и щебня</t>
  </si>
  <si>
    <t>№372,
 2017 г.,
 ГКЗ</t>
  </si>
  <si>
    <t>Хасантепа 
 15 км СЗ ж.д.ст. Китаб
 Участки №1</t>
  </si>
  <si>
    <t>Известняк мраморизованный для бута -25%, щебня -75%.</t>
  </si>
  <si>
    <t>№ 414,
 2017г.,
 ГКЗ</t>
  </si>
  <si>
    <t>ЧП НАСРУЛЛО ЮСУФ</t>
  </si>
  <si>
    <t>QD №0019 F5
24.11.2022</t>
  </si>
  <si>
    <t>Тупчок-2 
 12 км ЮВ ж.д.ст. Китаб</t>
  </si>
  <si>
    <t>Известняк мраморизованный для бута -65,4%, щебня -31,7%, песка -2,4% и извести.</t>
  </si>
  <si>
    <t>№ 170,
 2014г.,
 ГКЗ</t>
  </si>
  <si>
    <t>OOO Calsit Stone</t>
  </si>
  <si>
    <t>QD №0017 F5
24.11.2022</t>
  </si>
  <si>
    <t>Янгиабад (2014) 
 15 км ЮВ г.Китаб</t>
  </si>
  <si>
    <t>ПП Китоб Бинокорлик Материаллари</t>
  </si>
  <si>
    <t>Чимбой (Участок Гарбий)</t>
  </si>
  <si>
    <t>Известняк мраморизованный для бута -67,6%, щебня -23,2% и песка -9,0%.</t>
  </si>
  <si>
    <t>№ 161,
 2014г.,
 ГКЗ</t>
  </si>
  <si>
    <t>Чимбой (Участок Шаркий) 30 км СЗ ж.д.ст.Китаб 4 км Ю пос. Чимбай</t>
  </si>
  <si>
    <t>Известняк для бута, щебня и песка.</t>
  </si>
  <si>
    <t>N649, 2020г.
 ЮТКЗ</t>
  </si>
  <si>
    <t>ООО "ASILBEK-SARDOR-HAМKOR"</t>
  </si>
  <si>
    <t>QD №0088 F5
29.12.2022</t>
  </si>
  <si>
    <t>Некуз
 11.1 км СЗ г. Карши</t>
  </si>
  <si>
    <t>Известняк мраморизованный для бута, щебня и песка.</t>
  </si>
  <si>
    <t>№ 779 ТКЗ
 2021г.</t>
  </si>
  <si>
    <t>"TADBIRKOR TARAQQIYOT BUNYODKORI" МЧЖ</t>
  </si>
  <si>
    <t>QD 0154 F5-сон
01.02.2024</t>
  </si>
  <si>
    <t>Хонака-3 (Илмиддинбилол)
 3,6 км к ЮЗ пос.Ханака</t>
  </si>
  <si>
    <t>№ 756 ТКЗ
 2021г.</t>
  </si>
  <si>
    <t>"SAIDKAMOL QALANDAROV" XK</t>
  </si>
  <si>
    <t>QD 0157 F5-сон
27.02.2024</t>
  </si>
  <si>
    <t>Хонака-2 
 (Хонака-5 пл.2)
 6,8 км к СЗ пос.Кишлик</t>
  </si>
  <si>
    <t>ТКЗ, №646
 2020г.</t>
  </si>
  <si>
    <t>ЧП "Сариосиё гуласал"</t>
  </si>
  <si>
    <t>QD №0073 F5
26.12.2022</t>
  </si>
  <si>
    <t>Ханака 1
 в 4 км к ЮЗ от пос.Ханака</t>
  </si>
  <si>
    <t>№ 621 ТКЗ
 2020г.</t>
  </si>
  <si>
    <t>ООО "STONE-MAINING FAKTORY"</t>
  </si>
  <si>
    <t>QD №0053 F5
19.12.2022</t>
  </si>
  <si>
    <t>Ханака (Стоне уч. 1,2,3)
 15 км к север пос.Ханака</t>
  </si>
  <si>
    <t>№ 800 ТКЗ
 2021г.</t>
  </si>
  <si>
    <t>ЧП "QASHQADARYO"</t>
  </si>
  <si>
    <t>QD №0070 F5 
24.12.2022</t>
  </si>
  <si>
    <t>Хонака-4 (Хасантепа-7)
 2,4 км к ЮЗ пос.Ханака</t>
  </si>
  <si>
    <t>№ 722 ТКЗ
 2021г.</t>
  </si>
  <si>
    <t>ООО "TRANS AGRO KAPITAL"</t>
  </si>
  <si>
    <t>QD №0083 F5
29.12.2022</t>
  </si>
  <si>
    <t>Хасантепа-5 (Октепа-2)
 4,3 км к СВ пос.Ханака</t>
  </si>
  <si>
    <t>№ 721 ТКЗ
 2021г.</t>
  </si>
  <si>
    <t>QD №0082 F5
29.12.2022</t>
  </si>
  <si>
    <t>Хасантепа-4 (Октепа)
 4,8 км к СВ пос.Ханака</t>
  </si>
  <si>
    <t>ЧП "TOMBSTONE VISION GROUP"</t>
  </si>
  <si>
    <t>QD 0152 F5-сон
31.01.2024</t>
  </si>
  <si>
    <t>№ 720 ТКЗ
 2021г.</t>
  </si>
  <si>
    <t>Хасантепа-3 уч.1 и 2 (Гулшан)
 2,3 км к СВ пос.Ханака
 Участок №1</t>
  </si>
  <si>
    <t>№ 464 ТКЗ
 2020г.</t>
  </si>
  <si>
    <t>"PRIME STONE GRANITE" МЧЖ</t>
  </si>
  <si>
    <t>QD 0142 F5-сон
01.11.2023</t>
  </si>
  <si>
    <t>Хасантепа-2 (Азимтог)
 3 км к СВ пос.Хасантепа</t>
  </si>
  <si>
    <t>№ 270,
 2015 г.,
 ГКЗ</t>
  </si>
  <si>
    <t>ЧФ Юсупов Улмас Мухаммадиевич</t>
  </si>
  <si>
    <t>QD №0042 F5 
07.12.2022</t>
  </si>
  <si>
    <t>Харсангтош (2015) 
 14 км СЗ ж.д.ст. Китаб 
 5 км З пос.Чимбай</t>
  </si>
  <si>
    <t>N 310,
 2016г.,
 ГКЗ
 № 645 ТКЗ
 2020г.</t>
  </si>
  <si>
    <t>ООО БЕКНАЗАРОВ ФАРХОД МАМАДИЕВИЧ</t>
  </si>
  <si>
    <t>QD №0102 F5 
07.03.2023</t>
  </si>
  <si>
    <t>Фарход (2020)
 12 км Ю-В от г.Китаб</t>
  </si>
  <si>
    <t>№ 272,
 2015 г.,
 ГКЗ</t>
  </si>
  <si>
    <t>ЧП Quvonchbek Jamilovich</t>
  </si>
  <si>
    <t>QD №0068 F5
24.12.2022</t>
  </si>
  <si>
    <t>Тошлок - 2 (2015) 
 14 км СЗ ж.д.ст. Китаб 
 3 км З пос. Сиваз</t>
  </si>
  <si>
    <t>№ 19,
 ГКЗ,
 2018 г.</t>
  </si>
  <si>
    <t>OOO Trans agpo kapital</t>
  </si>
  <si>
    <t>QD №0085 F5
29.12.2022</t>
  </si>
  <si>
    <t>Улугбек 
 0,8 км Ю пос Биркунлик</t>
  </si>
  <si>
    <t>Известняк мраморизованный для щебня, песка и мела.</t>
  </si>
  <si>
    <t>N 312,
 2016г.,
 ГКЗ</t>
  </si>
  <si>
    <t>СП ООО SAFIT - CARB</t>
  </si>
  <si>
    <t>QD 0119 F5-сон
24.05.2023</t>
  </si>
  <si>
    <t>Сает 
 17 км С ж/д ст. Китаб</t>
  </si>
  <si>
    <t>N 305,
 2016 г.,
 ГКЗ</t>
  </si>
  <si>
    <t>ЧП SHARIPOV AZAMAT ACADOVICH</t>
  </si>
  <si>
    <t>QD №0103 F5
30.03.2023</t>
  </si>
  <si>
    <t>Бошбулак 
 12 км Ю-В от г.Китаб</t>
  </si>
  <si>
    <t>N 326.,
 2016 г.,
 ГКЗ</t>
  </si>
  <si>
    <t>ТПП АФСОНА ПЛЮС</t>
  </si>
  <si>
    <t>QD №0101 F5
06.03.2023</t>
  </si>
  <si>
    <t>Биркунлик - 2
 12 км Ю-В от г.Китаб</t>
  </si>
  <si>
    <t>Известняк мраморизованный для бута -65,4%, щебня -31,7% и песка -2,4%.</t>
  </si>
  <si>
    <t>№ 459,
 2010 г.,
 ГКЗ</t>
  </si>
  <si>
    <t>ЧП Кифти-Об Жавохирлари</t>
  </si>
  <si>
    <t>QD №0074 F5 
26.12.2022</t>
  </si>
  <si>
    <t>Чумчуклинское (2010) 
 11 км В р/ц Китаб</t>
  </si>
  <si>
    <t>Участок Восточный</t>
  </si>
  <si>
    <t>Мрамор для бута и щебня.</t>
  </si>
  <si>
    <t>N 363.,
 2008 г.,
 ГКЗ</t>
  </si>
  <si>
    <t>Ханакинское (2009) Участок Западный 
 5 км СЗ пос.Макрид</t>
  </si>
  <si>
    <t>ООО "Китобсаноаткурилиш"</t>
  </si>
  <si>
    <t>QD № 0089 F5 от 19.07.2019 г.</t>
  </si>
  <si>
    <t>Известняк для бута и щебня. Выход бута 64%.</t>
  </si>
  <si>
    <t>N 6, 1993 г. ,
 НТС Кашка-
 дарьинск</t>
  </si>
  <si>
    <t>QD 0130 F5 
16.06.2023</t>
  </si>
  <si>
    <t>Наврузское
 20 км C ж.д.ст.Китаб</t>
  </si>
  <si>
    <t>Известняк мраморизованный для щебня, песка, мела.</t>
  </si>
  <si>
    <t>N 297,
 2016 г.,
 ГКЗ</t>
  </si>
  <si>
    <t>ООО АВТОКРАТИЯ ПРОГРЕСС</t>
  </si>
  <si>
    <t>Богишамол
 26 км Ю-В от г.Китаба</t>
  </si>
  <si>
    <t>№ 311,
 2016 г.,
 ГКЗ</t>
  </si>
  <si>
    <t>Чунгурак
 15 км В пос.Мираки</t>
  </si>
  <si>
    <t>Мрамор для бута и щебня. Выход бута 68%, щебня - 31%.</t>
  </si>
  <si>
    <t>N 4, 1992 г.,
 НТС Кашка-
 дарьинской
 ГРЭ</t>
  </si>
  <si>
    <t>ФХ "Рузикулов Кахрамон"</t>
  </si>
  <si>
    <t>QD №0026 F5
25.11.2022</t>
  </si>
  <si>
    <t>Калкаминское (1992)
 50 км СЗ ж.д.ст.Китаб, 35 км ССВ р/ц Чиракчи</t>
  </si>
  <si>
    <t>Мрамор серый, темно-серый, пятнистый, средне-рупнозернис-тый. Выход блоков - 49,8%, плит- 16,7 м2/м3.</t>
  </si>
  <si>
    <t>N 118,
 1998г., ГКЗ</t>
  </si>
  <si>
    <t>Ташкала (1998)
 30 км В ж.д.с. Китаб</t>
  </si>
  <si>
    <t>"CEMIX" МЧЖ</t>
  </si>
  <si>
    <t>QD 0153 F5-сон
31.01.2024</t>
  </si>
  <si>
    <t>Мрамор серый, полосчатый, среднезернистый. Выход блоков – 31,1%, плит- 11,2 м2/м3.</t>
  </si>
  <si>
    <t>N 23, 1994г.,
 ГКЗ</t>
  </si>
  <si>
    <t>Тамчиатинское (1994)
 25 км С ж.д.с. Китаб</t>
  </si>
  <si>
    <t>Мрамор серый, темно-серый, полосчатый, среднезернистый. Выход блоков - 31,1%, плит- 11,3 м2/м3.</t>
  </si>
  <si>
    <t>N 7950,
 1978г., ГКЗ</t>
  </si>
  <si>
    <t>Севазское (1978)
 20 км В ж.д.с. Китаб</t>
  </si>
  <si>
    <t>Мрамор белый, светло-серый, серый, среднезернистый. Выход блоков - 33,7%, плит- 13,3 м2/м3</t>
  </si>
  <si>
    <t>N 1123,
 1983г., ТКЗ,
 N 84,
 1996г., ГКЗ</t>
  </si>
  <si>
    <t>Макридское (1983)
 6 км СВ пос. Макрид</t>
  </si>
  <si>
    <t>ЧП "Китоб Бинокорлик Материаллари"</t>
  </si>
  <si>
    <t>QD №0048 F5 
12.12.2022</t>
  </si>
  <si>
    <t>Участок Северо-Западный</t>
  </si>
  <si>
    <t>Мрамор для блоков, 25%.</t>
  </si>
  <si>
    <t>N 335, 2008
 г., ГКЗ</t>
  </si>
  <si>
    <t>Кургандарьинское (2009) 
 20 км С ж.д.ст.Китаб
 Участок Юго-Восточный</t>
  </si>
  <si>
    <t>Мрамор белый, светло-серый, мелкозернистый, для декоративного щебня. Выход щебня 76,7%, песка - 23,4%.</t>
  </si>
  <si>
    <t>N 1096,
 1982г., ТКЗ</t>
  </si>
  <si>
    <t>Искана (1982)
 30 км СЗ ж.д.с. Китаб
 Участки Западный, Центральный, Восточный</t>
  </si>
  <si>
    <t>"ECO GREEN BARAKA" МЧЖ</t>
  </si>
  <si>
    <t>QD 0138 F5-сон
16.08.2023</t>
  </si>
  <si>
    <t>ООО "Этерно"</t>
  </si>
  <si>
    <t>QD №0055 F5
21.01.2023</t>
  </si>
  <si>
    <t>Мрамор белый, светло-серый, серый, среднезернистый. Выход блоков - 10%, плит- 11,1 м2/м3</t>
  </si>
  <si>
    <t>N 982,
 1971г., ТКЗ</t>
  </si>
  <si>
    <t>СП ООО "Сафит Карб"</t>
  </si>
  <si>
    <t>QD №0037 F5
02.12.2022</t>
  </si>
  <si>
    <t>Биркунликское (1971)
 26 км В ж.д.ст.Китаб</t>
  </si>
  <si>
    <t>Известняк мраморизованный, темно-серый до черного, полосчатый, пятнистый.
 Выход блоков - 26,3%, плит- 12,3 м2/м3.</t>
  </si>
  <si>
    <t>N 7314,
 1974г. ГКЗ</t>
  </si>
  <si>
    <t>Бадамзарское (1974)
 30 км СВ ж.д.с. Китаб</t>
  </si>
  <si>
    <t>Мрамор светло-серый, белый, реже серый, средне- и крупнозернистый. Выход блоков - 33.17%, плит - 12.3 м2/м3.
 В 2007 году добыто 1,8 тыс.куб.м.</t>
  </si>
  <si>
    <t>N 150,
 2000г., ГКЗ</t>
  </si>
  <si>
    <t>Ташкудук (2000)
 30 км В ж.д.ст. Китаб
 5 км В пос. Макрид</t>
  </si>
  <si>
    <t>Супесь (вскрыша) - отощитель при производстве дренажных труб.</t>
  </si>
  <si>
    <t>Супесь</t>
  </si>
  <si>
    <t>Глина бентонитовая (средний слой) для грубой керамики, дренажных труб и кирпича.</t>
  </si>
  <si>
    <t>N 991, 1972
 г., ТКЗ</t>
  </si>
  <si>
    <t>Глина бентонитовая</t>
  </si>
  <si>
    <t>Кунгуртауское (1972) (средний слой)
 22 км СВ г.Карши</t>
  </si>
  <si>
    <t>Керамзитовое сырье</t>
  </si>
  <si>
    <t>Глина бентонитовая (нижний и верхний слой) для производства керамзитового гравия марки 500-700 и буровых растворов.</t>
  </si>
  <si>
    <t>ООО "Мингтепа Кон Махсулот"</t>
  </si>
  <si>
    <t>QD №0008 F5
29.10.2022</t>
  </si>
  <si>
    <t>Кунгуртауское (1972) 
 (верхний и нижний слои) 22 км СВ г. Карши</t>
  </si>
  <si>
    <t>Глина аргиллитоподобная для производства керамзитового щебня марки 450-700.</t>
  </si>
  <si>
    <t>N 1129,
 1983г., ТКЗ</t>
  </si>
  <si>
    <t>ООО "Эпсилон Нью сервис"</t>
  </si>
  <si>
    <t>QD №0081 F5
27.12.2022</t>
  </si>
  <si>
    <t>Пачкамарское
 15 км Ю ж.д.ст. Гузар</t>
  </si>
  <si>
    <t>Лессовидная порода в естественном виде пригодна для производства кирпича марки 75 и выше.</t>
  </si>
  <si>
    <t>№ 802,
 ТКЗ,
 2021 г.</t>
  </si>
  <si>
    <t>ООО "SAMADOV OBLOQUL"</t>
  </si>
  <si>
    <t>QD №0293 F5
 16.12.2021г.</t>
  </si>
  <si>
    <t>Лессовидная порода</t>
  </si>
  <si>
    <t>Янгибог (Дурмон-V)
 18 км СВ г. Китаб
 5,0 км В ц. пос.Янгибог</t>
  </si>
  <si>
    <t>№ 724,
 ГКЗ,
 2021 г.</t>
  </si>
  <si>
    <t>ООО "QATAG.ON KELAJAGI"</t>
  </si>
  <si>
    <t>QD №0284 F5
 12.11.2021г.</t>
  </si>
  <si>
    <t>Катаган
 16 км ЮЗ г.Шахрисабз.</t>
  </si>
  <si>
    <t>Лессовидная порода для производства кирпича марки 75-125.</t>
  </si>
  <si>
    <t>№ 801, ГКЗ,
 2021г</t>
  </si>
  <si>
    <t>ЧП "ABULFAYZ TULQINOVICH"</t>
  </si>
  <si>
    <t>QD №0025 F5
25.11.2022</t>
  </si>
  <si>
    <t>Доткуш
 16,5 км З ж.д.ст. и Яккабаг</t>
  </si>
  <si>
    <t>Лессовидная порода пригодна в есте-ственном виде для производства кирпича марки 75-100.</t>
  </si>
  <si>
    <t>№ 164
 ГКЗ
 2019 г.</t>
  </si>
  <si>
    <t>OOO "HAVASKOR YOSHLAR"</t>
  </si>
  <si>
    <t>QD №0165 F5
 07.08.2020г.</t>
  </si>
  <si>
    <t>Шов
 в 11,0 км к СЗ от г.Шахрисабз
 Участки 1,2</t>
  </si>
  <si>
    <t>№ 233 ГКЗ
 2019 г.</t>
  </si>
  <si>
    <t>ЧП "YAKKABOG' DIYOR MARVARID"</t>
  </si>
  <si>
    <t>QD №0030 F5
30.11.2022</t>
  </si>
  <si>
    <t>Мустакиллик
 в 15,0 км к ЮВ и В от р.ц. г.Шахрисабз и Яккабаг</t>
  </si>
  <si>
    <t>№ 370
 ГКЗ
 2019 г.</t>
  </si>
  <si>
    <t>ЧП "JOVLONBEK KULOL"</t>
  </si>
  <si>
    <t>QD №0029 F5
28.11.2022</t>
  </si>
  <si>
    <t>Шов-1 (Дархон)
 в 18,0 км к ЮВ от р.ц. г.Яккабаг</t>
  </si>
  <si>
    <t>Лессовидная порода в естественном виде пригодна для производства кирпича марки 100.</t>
  </si>
  <si>
    <t>Мубарекский</t>
  </si>
  <si>
    <t>№ 282, ГКЗ,
 2015 г.</t>
  </si>
  <si>
    <t>OOO "Shoxsuvor"</t>
  </si>
  <si>
    <t>Шохсувор (2015)
 2 км ЮВ г. Мубарек</t>
  </si>
  <si>
    <t>№ 283, ГКЗ,
 2015 г.</t>
  </si>
  <si>
    <t>OOO "Kam Guz Nur"</t>
  </si>
  <si>
    <t>Куштегирмон (2015) 
 15 км от р/ц Яккабаг 
 КФЙ Куштегермон</t>
  </si>
  <si>
    <t>Лессовидня порода при добавке в шихту 15% глин Кунгуртауского месторождения пригодна для производства кирпича марки 100.</t>
  </si>
  <si>
    <t>N 1164, ТКЗ,
 1985 г.</t>
  </si>
  <si>
    <t>Яккабагское II (1985)
 7,5 км Ю ж.д.ст. Яккобаг</t>
  </si>
  <si>
    <t>Лессовидная порода в естественном виде пригодна для производства кирпича марки 125.</t>
  </si>
  <si>
    <t>N 934, ТКЗ,
 1968 г.</t>
  </si>
  <si>
    <t>Яккабагское (1968)
 3 км СЗ ж.д.ст. Яккабаг</t>
  </si>
  <si>
    <t>Касбинский</t>
  </si>
  <si>
    <t>N 1092, ТКЗ,
 1981 г.</t>
  </si>
  <si>
    <t>Абаданское (1981) 
 10 км ЮВ пос.Абадан</t>
  </si>
  <si>
    <t>№ 625 ТКЗ
 2020г.</t>
  </si>
  <si>
    <t>AO "UZBEKNEFTGAZ"</t>
  </si>
  <si>
    <t>Каракум 
 20,7 км к ЮВ от районного
 центра г.Мубарек.</t>
  </si>
  <si>
    <t>№ 622 ТКЗ 2020г.</t>
  </si>
  <si>
    <t>ЧП "KESH SIFAT G’ISHT"</t>
  </si>
  <si>
    <t>QD №0205 F5 26.01.2021г</t>
  </si>
  <si>
    <t>Шахрисабз
 12,3 км к ЮВ от административного пос.Бегиш.</t>
  </si>
  <si>
    <t>№ 524,
 ТКЗ 2020г.</t>
  </si>
  <si>
    <t>ЧП "MEGA BRICKS JSHK"</t>
  </si>
  <si>
    <t>QD №0038 F5 
03.12.2022</t>
  </si>
  <si>
    <t>Кишлик
 11 км к ЮВ от г.Яккабаг</t>
  </si>
  <si>
    <t>№ 378 ТКЗ
 2020г.</t>
  </si>
  <si>
    <t>OOO "REAL SERVIS DOLINA"</t>
  </si>
  <si>
    <t>QD №0067 F5 
24.12.2022</t>
  </si>
  <si>
    <t>Шерали
 31 км СЗ районного центра г.Гузар.</t>
  </si>
  <si>
    <t>N 1158, ТКЗ,
 1985 г.</t>
  </si>
  <si>
    <t>Калкаминское (1985)
 30 км СЗ ж.д.ст.Китаб.
 Разведано в 1983-1985г</t>
  </si>
  <si>
    <t>СП ООО "Китаб Азия Цемент"</t>
  </si>
  <si>
    <t xml:space="preserve">QD №0063 F5
21.12.2022 </t>
  </si>
  <si>
    <t>N 3, НТС
 Кашка-
 дарьин- ской
 ГРЭ, 1992 г.</t>
  </si>
  <si>
    <t>Душалинское (1992)
 13 км СЗ ж.д.ст.Китаб.</t>
  </si>
  <si>
    <t>N 898, ТКЗ,
 1966 г.</t>
  </si>
  <si>
    <t>Гузарское (1967) 
 4 км СЗ г. Гузар.</t>
  </si>
  <si>
    <t>№ 463 ТКЗ
 2020г.</t>
  </si>
  <si>
    <t>OOO "MUBORAKNEFTGAZ"</t>
  </si>
  <si>
    <t>Мубарек
 в 9 км к ЮВ от р.ц. г.Муборек</t>
  </si>
  <si>
    <t>№ 493 ТКЗ
 2020г.</t>
  </si>
  <si>
    <t>ООО "MEGA BRICK 2020"</t>
  </si>
  <si>
    <t>QD №0039 F5 
07.12.2022</t>
  </si>
  <si>
    <t>Кайрагоч-1 (Кайрагоч)
 в 14,5 км к ЮВ от г.Яккабаг</t>
  </si>
  <si>
    <t>Лессовидная порода при добавке в шихту 5-10% глин Кунгуртауского месторождения пригодна для производства кирпича марки 75; аглопорит 400-700.</t>
  </si>
  <si>
    <t>N 886, ТКЗ,
 1966 г.</t>
  </si>
  <si>
    <t>Нигузское (1966)
 14 км С г.Карши</t>
  </si>
  <si>
    <t>N 05-89,
 НТС ПГО
 Ташкент-
 геология,
 1989 г.</t>
  </si>
  <si>
    <t>Карши V (1989)
 8 км СЗ г.Карши</t>
  </si>
  <si>
    <t>Лессовидная порода при добавке в шихту 25% глин Кунгуртауского месторождения пригодна для производства кирпича марки 100.</t>
  </si>
  <si>
    <t>N 1118, ТКЗ,
 1983 г.</t>
  </si>
  <si>
    <t>ЧП "Adobi Klass Biznes"</t>
  </si>
  <si>
    <t>QD №0024 F5
24.11.2022</t>
  </si>
  <si>
    <t>Ханабадское (1983)
 5 км ЮВ г.Карши</t>
  </si>
  <si>
    <t>Лессовидная порода в естественном виде пригодна для производства кирпича марки 100 и выше.</t>
  </si>
  <si>
    <t>№ 136, ГКЗ,
 2014 г</t>
  </si>
  <si>
    <t>Мангит (2014)
 12 км СЗ г.Карши 1,8 км ЮВ пос. Мангит</t>
  </si>
  <si>
    <t>Лессовидня порода при добавке в шихту глин Кунгуртауского месторождения пригодна для производства кирпича марки 75-100.</t>
  </si>
  <si>
    <t>N 969, ТКЗ,
 1970 г.</t>
  </si>
  <si>
    <t>Камаши I (1970)
 3,5 км С г. Камаши</t>
  </si>
  <si>
    <t>Лессовидная порода при добавке в шихту 20% глин Кунгуртауского месторождения пригодна для производства кирпича марки 100.</t>
  </si>
  <si>
    <t>N 1111, ТКЗ,
 1983 г.</t>
  </si>
  <si>
    <t>ООО "XAYRABAD SERVIS"</t>
  </si>
  <si>
    <t>QD №0100 F5 
10.03.2023</t>
  </si>
  <si>
    <t>Хайрабадское (1983)
 7 км СВ г.Китаб</t>
  </si>
  <si>
    <t>Лессовидная порода в естественном виде пригодна для производства кирпича марки 75.</t>
  </si>
  <si>
    <t>№ 122, ГКЗ,
 2013г</t>
  </si>
  <si>
    <t>ООО "RISLING-STAR</t>
  </si>
  <si>
    <t>QD №0076 F5 
27.12.2022</t>
  </si>
  <si>
    <t>Хайрабад-1
 9 км ВСВ г.Китаб вблизи пос. Хайрабад</t>
  </si>
  <si>
    <t>ЧП "GRAND-BEK"</t>
  </si>
  <si>
    <t>QD №0066 F5
23.12.2022</t>
  </si>
  <si>
    <t>По результатам инвентаризации установлено, что часть площади месторождения занято сельхозкультурами</t>
  </si>
  <si>
    <t>N 1091, ТКЗ,
 1981 г.</t>
  </si>
  <si>
    <t>Сусултанское (1981)
 15 км ЮВ г.Шахрисабз</t>
  </si>
  <si>
    <t>ЧП "BEGZOD-NALATKA"</t>
  </si>
  <si>
    <t>QD №0235 F5
 20.08.2021г.</t>
  </si>
  <si>
    <t>ООО "Навои Голд Депозит"</t>
  </si>
  <si>
    <t>QD №0240 F5
 24.09.2021г.</t>
  </si>
  <si>
    <t>QD №0236 F5
 20.08.2021г.</t>
  </si>
  <si>
    <t>Лессовидная порода при добавке в шихту 15% глин Кунгуртауского месторождения пригодна для производства кирпича марки 100.</t>
  </si>
  <si>
    <t>N 125, ГКЗ,
 1999 г.</t>
  </si>
  <si>
    <t>ООО "Жуманов Билолжон Зуфарович"</t>
  </si>
  <si>
    <t>QD №0285 F5
 12.11.2021г.</t>
  </si>
  <si>
    <t>Миракинское (1999)
 24 км В г.Шахрисабз</t>
  </si>
  <si>
    <t>Лессовидные суглинки для производства кирпича марки 75.</t>
  </si>
  <si>
    <t>N1, Эксперт-
 ная под-
 комиссия
 ГКЗ, 2007 г.</t>
  </si>
  <si>
    <t>Китабское (2008)
 Уч. Восточный
 9 км ВСВ ж.д.ст.Китаб</t>
  </si>
  <si>
    <t>Лессовидня порода при добавке в шихту 20% глин Кунгуртауского месторождения пригодна для производства кирпича мар-ки 100.</t>
  </si>
  <si>
    <t>N 05-116,
 НТС ПГО
 Ташкент-
 геология,
 1992 г.</t>
  </si>
  <si>
    <t>ООО "QASHQADARYO QISHLOQ QURILISH SERVIS"</t>
  </si>
  <si>
    <t>QD №0028 F5
 от 15.11.2018г.</t>
  </si>
  <si>
    <t>Чорвадорское
 30 км СВ ж.д.ст. Карши</t>
  </si>
  <si>
    <t>Лессовидня порода при добавке в шихту 20-30% глин Кунгуртауского месторождения пригодна для производства кирпича марки 100.</t>
  </si>
  <si>
    <t>N 1116, ТКЗ,
 1983 г.</t>
  </si>
  <si>
    <t>Гузарское (1983)
 10 км СВ г.Гузар</t>
  </si>
  <si>
    <t>№ 273, ГКЗ,
 2015 г.</t>
  </si>
  <si>
    <t>ООО "BILLUR SHODASI"</t>
  </si>
  <si>
    <t>QD №0091 F5
29.12.2022</t>
  </si>
  <si>
    <t>Биллур (2015) 
 17 км В г. Карши 
 1,2 км З пос. Араб</t>
  </si>
  <si>
    <t>Лессовидная порода для производства кирпича марки 75 и выше.</t>
  </si>
  <si>
    <t>№ 759 ТКЗ
 2021г.</t>
  </si>
  <si>
    <t>ООО "UZ LIDER QURILISH"</t>
  </si>
  <si>
    <t>Сарой-1 (Сарой)
 11,3 км ЮВ от центра г.Китаб</t>
  </si>
  <si>
    <t>Мраморный оникс: Содержание сортового оникса 37,44-38,06%</t>
  </si>
  <si>
    <t>N 07-02,
 1996г.,
 ПДКЗ
 Госком -
 геологии</t>
  </si>
  <si>
    <t>т</t>
  </si>
  <si>
    <t>Мраморный оникс</t>
  </si>
  <si>
    <t>Цветные камни</t>
  </si>
  <si>
    <t>Мингучар
 35 км В г. Китаб</t>
  </si>
  <si>
    <t>Мраморный оникс: Содержание сортового оникса 33,46-53,85%</t>
  </si>
  <si>
    <t>Игрису
 1 км СЗ пос. Суп</t>
  </si>
  <si>
    <t>Мраморный оникс: Среднее содержание сортового оникса 27 %</t>
  </si>
  <si>
    <t>N 07-4,
 1994г. ПДКЗ
 Госком -
 геологии</t>
  </si>
  <si>
    <t>Аксу
 2 км З пос. Шут</t>
  </si>
  <si>
    <t>Соль поваренная (галит) для технических целей. Хлорид натрия - 93,79%.</t>
  </si>
  <si>
    <t>ГКЗ, №409
 2017г.</t>
  </si>
  <si>
    <t>ЧП "JORA BOBO"</t>
  </si>
  <si>
    <t>Соль</t>
  </si>
  <si>
    <t>Минеральные соли</t>
  </si>
  <si>
    <t>Консой 
 20 км ЮВ р.ц Дехканабад.</t>
  </si>
  <si>
    <t>Миришкорский</t>
  </si>
  <si>
    <t>ЧНПФ "Qamay"</t>
  </si>
  <si>
    <t>QD №0221 F7
 07.05.2021г.</t>
  </si>
  <si>
    <t>Соль поваренная (галит) для технических целей. Хлорид натрия - 93,3%.</t>
  </si>
  <si>
    <t>ГКЗ, N 43
 2012 г.</t>
  </si>
  <si>
    <t>Карабулак
 60 км ЮЗ г. Мубарек</t>
  </si>
  <si>
    <t>Поваренная соль</t>
  </si>
  <si>
    <t>Соль поваренная (галит) для технических целей. Хлорид натрия - 94,8%.</t>
  </si>
  <si>
    <t>ГКЗ, N43
 2012 г.</t>
  </si>
  <si>
    <t>QD №0220 F7
 07.05.2021г.</t>
  </si>
  <si>
    <t>Зеварда
 50 км ЮЗ г. Мубарек</t>
  </si>
  <si>
    <t>Соль хлорнатровая каменная на глубинах 900-1100 м. Добыча возможна методом подземного выщелачивания. Пригодная как для пищевых, так и технических целей.
 Имеются грунтовые дороги.</t>
  </si>
  <si>
    <t>ГКЗ, N10062
 1986г.</t>
  </si>
  <si>
    <t>Байбичеканское (1986)
 12 км ЮВ пос.Лянгар</t>
  </si>
  <si>
    <t>Бром попутный компонент калийных солей Тюбегатанского м-ния.</t>
  </si>
  <si>
    <t>N 4875,
 1966 г.,
 ГКЗ</t>
  </si>
  <si>
    <t>ООО "Дехконобод Калий Заводи"</t>
  </si>
  <si>
    <t>QD №0057 F5 
21.12.2022</t>
  </si>
  <si>
    <t>Бром</t>
  </si>
  <si>
    <t>Тюбегатанское (1966)
 65 км Ю ж.д.ст. Гузар
 (Бром)</t>
  </si>
  <si>
    <t>Калийная соль</t>
  </si>
  <si>
    <t>95% калийных солей используют для производства удобрений, остальное – в хим. промышленности (вырабатывают более 30 видов продукции – едкий калий, поташ, калиевую селитру, бертолетову соль, квасцы, хромпик, марганцевокислый, цианистый, бромистый, йодистый калий для электрометаллургии, стекольной, кожевенной, лакокрасочной) и др. отраслях. Калийная соль.</t>
  </si>
  <si>
    <t>ГКЗ, N 304
 2007 г.</t>
  </si>
  <si>
    <t>ГАК UZKIMYOSANOAT
 ООО "DEHQONOBOD KALIY ZAVODI"</t>
  </si>
  <si>
    <t>QD №0098 F7
03.02.2023</t>
  </si>
  <si>
    <t>Тюбегатанское
 26 км ЮЗ г.Дехканабад
 (Соль)</t>
  </si>
  <si>
    <t>"PHOENIX CAPITAL" МЧЖ</t>
  </si>
  <si>
    <t>QD 0132 F5-сон
18.07.2023</t>
  </si>
  <si>
    <t>Полезным ископаемым являются доломиты. 
 Лабораторно-технологическими испытаниями установлено, что доломиты по химическому составу и физико- механическим свойствам соот-ветствуют требованиям для стекольной промышленности и могут использоваться в качестве магнезиальной добавки при стекловарении.</t>
  </si>
  <si>
    <t>№ 224
 ГКЗ
 2019 г.</t>
  </si>
  <si>
    <t>ООО "Блессинг ин Экшн"</t>
  </si>
  <si>
    <t>QD №0242 F5
 28.09.2021г.</t>
  </si>
  <si>
    <t>Акдагана 
  в в 19 км юго-восточнее города Камаши</t>
  </si>
  <si>
    <t>Кварцевые пески</t>
  </si>
  <si>
    <t>№ 13,
 ГКЗ,
 2018 г.</t>
  </si>
  <si>
    <t>ЧП "Oarshi yolbarsi"</t>
  </si>
  <si>
    <t>Угин 
 0,5 км З пос Угин</t>
  </si>
  <si>
    <t>QD №0006 F5
04.10.2022</t>
  </si>
  <si>
    <t>Доломитизированный известняк</t>
  </si>
  <si>
    <t>ОOО "Sirdaryо Universal Oyna"</t>
  </si>
  <si>
    <t>QD №0105 F507.04.2023</t>
  </si>
  <si>
    <t>Доломитизированный известняк как добавка при производстве стекла (добавляют до 57 кг на 1 т стекольной массы).</t>
  </si>
  <si>
    <t>НТС
 МПСМ,
 1975 г.</t>
  </si>
  <si>
    <t>ОАО "Asl Oyna"</t>
  </si>
  <si>
    <t>QD №0045 F5 
12.12.2022</t>
  </si>
  <si>
    <t>Дехканабадское (1975г.)
 5-6 км СЗ г. Дехканабад</t>
  </si>
  <si>
    <t>Кварцевый песок для производства стекловолоконной трубы</t>
  </si>
  <si>
    <t>№479
 ТКЗ
 2020г.</t>
  </si>
  <si>
    <t>"LIFE RIVER PROJECT" МЧЖ</t>
  </si>
  <si>
    <t>QD 0128 F5-сон
05.06.2023</t>
  </si>
  <si>
    <t>Чиялин-1 
 22,7 км к СЗ г.Чиракчи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</si>
  <si>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</si>
  <si>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</si>
  <si>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</si>
  <si>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</si>
  <si>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</si>
  <si>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</si>
  <si>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</si>
  <si>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</si>
  <si>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</si>
  <si>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</si>
  <si>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</si>
  <si>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</si>
  <si>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</si>
  <si>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</si>
  <si>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</si>
  <si>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</si>
  <si>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</si>
  <si>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КАШКАДАРЬИНСКОЙ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</si>
</sst>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/>
    <xf numFmtId="0" fontId="2" fillId="2" borderId="6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389E-8132-4053-A792-61108AACAE71}">
  <dimension ref="A1:P272"/>
  <sheetViews>
    <sheetView tabSelected="1" zoomScale="85" zoomScaleNormal="85" workbookViewId="0">
      <selection activeCell="M15" sqref="M15"/>
    </sheetView>
  </sheetViews>
  <sheetFormatPr defaultRowHeight="12.75" x14ac:dyDescent="0.2"/>
  <cols>
    <col min="1" max="1" width="7.28515625" customWidth="1"/>
    <col min="2" max="2" width="19.5703125" customWidth="1"/>
    <col min="3" max="3" width="19.85546875" customWidth="1"/>
    <col min="4" max="4" width="21.5703125" customWidth="1"/>
    <col min="5" max="5" width="12.7109375" customWidth="1"/>
    <col min="6" max="6" width="12.85546875" customWidth="1"/>
    <col min="7" max="7" width="11.42578125" customWidth="1"/>
    <col min="8" max="8" width="14.28515625" customWidth="1"/>
    <col min="9" max="9" width="15.42578125" customWidth="1"/>
    <col min="10" max="10" width="21.28515625" customWidth="1"/>
    <col min="11" max="11" width="10.7109375" customWidth="1"/>
    <col min="12" max="12" width="10.42578125" customWidth="1"/>
    <col min="13" max="13" width="26.140625" customWidth="1"/>
    <col min="14" max="14" width="14" customWidth="1"/>
    <col min="15" max="15" width="18.140625" customWidth="1"/>
    <col min="16" max="16" width="32.5703125" customWidth="1"/>
  </cols>
  <sheetData>
    <row r="1" spans="1:16" ht="46.5" customHeight="1" x14ac:dyDescent="0.2">
      <c r="A1" s="67" t="s">
        <v>940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9.25" customHeight="1" x14ac:dyDescent="0.2">
      <c r="A2" s="65" t="s">
        <v>939</v>
      </c>
      <c r="B2" s="65" t="s">
        <v>938</v>
      </c>
      <c r="C2" s="65" t="s">
        <v>937</v>
      </c>
      <c r="D2" s="65" t="s">
        <v>936</v>
      </c>
      <c r="E2" s="65" t="s">
        <v>935</v>
      </c>
      <c r="F2" s="65" t="s">
        <v>934</v>
      </c>
      <c r="G2" s="62"/>
      <c r="H2" s="65" t="s">
        <v>933</v>
      </c>
      <c r="I2" s="65" t="s">
        <v>932</v>
      </c>
      <c r="J2" s="65" t="s">
        <v>931</v>
      </c>
      <c r="K2" s="65" t="s">
        <v>930</v>
      </c>
      <c r="L2" s="65" t="s">
        <v>929</v>
      </c>
      <c r="M2" s="65" t="s">
        <v>928</v>
      </c>
      <c r="N2" s="65" t="s">
        <v>927</v>
      </c>
      <c r="O2" s="65" t="s">
        <v>926</v>
      </c>
      <c r="P2" s="65" t="s">
        <v>925</v>
      </c>
    </row>
    <row r="3" spans="1:16" ht="25.5" x14ac:dyDescent="0.2">
      <c r="A3" s="62"/>
      <c r="B3" s="62"/>
      <c r="C3" s="61"/>
      <c r="D3" s="62"/>
      <c r="E3" s="62"/>
      <c r="F3" s="64" t="s">
        <v>924</v>
      </c>
      <c r="G3" s="63" t="s">
        <v>923</v>
      </c>
      <c r="H3" s="62"/>
      <c r="I3" s="62"/>
      <c r="J3" s="62"/>
      <c r="K3" s="62"/>
      <c r="L3" s="62"/>
      <c r="M3" s="62"/>
      <c r="N3" s="62"/>
      <c r="O3" s="61"/>
      <c r="P3" s="61"/>
    </row>
    <row r="4" spans="1:16" x14ac:dyDescent="0.2">
      <c r="A4" s="20">
        <v>1</v>
      </c>
      <c r="B4" s="60">
        <v>2</v>
      </c>
      <c r="C4" s="20">
        <v>3</v>
      </c>
      <c r="D4" s="60">
        <v>4</v>
      </c>
      <c r="E4" s="20">
        <v>5</v>
      </c>
      <c r="F4" s="60">
        <v>6</v>
      </c>
      <c r="G4" s="20">
        <v>7</v>
      </c>
      <c r="H4" s="60">
        <v>8</v>
      </c>
      <c r="I4" s="20">
        <v>9</v>
      </c>
      <c r="J4" s="60">
        <v>10</v>
      </c>
      <c r="K4" s="20">
        <v>11</v>
      </c>
      <c r="L4" s="60">
        <v>12</v>
      </c>
      <c r="M4" s="20">
        <v>13</v>
      </c>
      <c r="N4" s="60">
        <v>14</v>
      </c>
      <c r="O4" s="60">
        <v>15</v>
      </c>
      <c r="P4" s="20">
        <v>16</v>
      </c>
    </row>
    <row r="5" spans="1:16" ht="38.25" x14ac:dyDescent="0.2">
      <c r="A5" s="20">
        <v>1</v>
      </c>
      <c r="B5" s="25" t="s">
        <v>922</v>
      </c>
      <c r="C5" s="25" t="s">
        <v>13</v>
      </c>
      <c r="D5" s="25" t="s">
        <v>905</v>
      </c>
      <c r="E5" s="25" t="s">
        <v>5</v>
      </c>
      <c r="F5" s="10">
        <v>128.19999999999999</v>
      </c>
      <c r="G5" s="25"/>
      <c r="H5" s="10">
        <f>F5+G5</f>
        <v>128.19999999999999</v>
      </c>
      <c r="I5" s="25" t="s">
        <v>921</v>
      </c>
      <c r="J5" s="25" t="s">
        <v>61</v>
      </c>
      <c r="K5" s="25"/>
      <c r="L5" s="25"/>
      <c r="M5" s="25" t="s">
        <v>920</v>
      </c>
      <c r="N5" s="25" t="s">
        <v>919</v>
      </c>
      <c r="O5" s="25" t="s">
        <v>73</v>
      </c>
      <c r="P5" s="26" t="s">
        <v>918</v>
      </c>
    </row>
    <row r="6" spans="1:16" ht="25.5" x14ac:dyDescent="0.2">
      <c r="A6" s="36">
        <v>2</v>
      </c>
      <c r="B6" s="36" t="s">
        <v>917</v>
      </c>
      <c r="C6" s="25" t="s">
        <v>13</v>
      </c>
      <c r="D6" s="25" t="s">
        <v>910</v>
      </c>
      <c r="E6" s="25" t="s">
        <v>5</v>
      </c>
      <c r="F6" s="10">
        <v>252.5</v>
      </c>
      <c r="G6" s="25"/>
      <c r="H6" s="10">
        <f>F6+G6</f>
        <v>252.5</v>
      </c>
      <c r="I6" s="25" t="s">
        <v>916</v>
      </c>
      <c r="J6" s="25" t="s">
        <v>61</v>
      </c>
      <c r="K6" s="25">
        <v>8.6999999999999993</v>
      </c>
      <c r="L6" s="25">
        <v>0.02</v>
      </c>
      <c r="M6" s="25" t="s">
        <v>915</v>
      </c>
      <c r="N6" s="36" t="s">
        <v>914</v>
      </c>
      <c r="O6" s="25" t="s">
        <v>10</v>
      </c>
      <c r="P6" s="35" t="s">
        <v>913</v>
      </c>
    </row>
    <row r="7" spans="1:16" ht="25.5" x14ac:dyDescent="0.2">
      <c r="A7" s="34"/>
      <c r="B7" s="34"/>
      <c r="C7" s="25" t="s">
        <v>13</v>
      </c>
      <c r="D7" s="25" t="s">
        <v>910</v>
      </c>
      <c r="E7" s="25" t="s">
        <v>5</v>
      </c>
      <c r="F7" s="10">
        <v>234.1</v>
      </c>
      <c r="G7" s="25"/>
      <c r="H7" s="10">
        <f>F7+G7</f>
        <v>234.1</v>
      </c>
      <c r="I7" s="25" t="s">
        <v>912</v>
      </c>
      <c r="J7" s="25" t="s">
        <v>61</v>
      </c>
      <c r="K7" s="25">
        <v>5.6</v>
      </c>
      <c r="L7" s="25"/>
      <c r="M7" s="25" t="s">
        <v>911</v>
      </c>
      <c r="N7" s="34"/>
      <c r="O7" s="25" t="s">
        <v>10</v>
      </c>
      <c r="P7" s="33"/>
    </row>
    <row r="8" spans="1:16" ht="25.5" x14ac:dyDescent="0.2">
      <c r="A8" s="32"/>
      <c r="B8" s="32"/>
      <c r="C8" s="25" t="s">
        <v>13</v>
      </c>
      <c r="D8" s="25" t="s">
        <v>910</v>
      </c>
      <c r="E8" s="25" t="s">
        <v>5</v>
      </c>
      <c r="F8" s="10">
        <v>195.5</v>
      </c>
      <c r="G8" s="25"/>
      <c r="H8" s="10">
        <f>F8+G8</f>
        <v>195.5</v>
      </c>
      <c r="I8" s="25" t="s">
        <v>909</v>
      </c>
      <c r="J8" s="25" t="s">
        <v>61</v>
      </c>
      <c r="K8" s="25">
        <v>0</v>
      </c>
      <c r="L8" s="25">
        <v>0</v>
      </c>
      <c r="M8" s="25" t="s">
        <v>695</v>
      </c>
      <c r="N8" s="32"/>
      <c r="O8" s="25" t="s">
        <v>10</v>
      </c>
      <c r="P8" s="31"/>
    </row>
    <row r="9" spans="1:16" ht="38.25" x14ac:dyDescent="0.2">
      <c r="A9" s="27">
        <v>3</v>
      </c>
      <c r="B9" s="25" t="s">
        <v>908</v>
      </c>
      <c r="C9" s="25" t="s">
        <v>13</v>
      </c>
      <c r="D9" s="25" t="s">
        <v>905</v>
      </c>
      <c r="E9" s="25" t="s">
        <v>5</v>
      </c>
      <c r="F9" s="10">
        <v>2021</v>
      </c>
      <c r="G9" s="25"/>
      <c r="H9" s="10">
        <f>F9+G9</f>
        <v>2021</v>
      </c>
      <c r="I9" s="25"/>
      <c r="J9" s="25" t="s">
        <v>36</v>
      </c>
      <c r="K9" s="25"/>
      <c r="L9" s="25"/>
      <c r="M9" s="25" t="s">
        <v>907</v>
      </c>
      <c r="N9" s="25" t="s">
        <v>906</v>
      </c>
      <c r="O9" s="25" t="s">
        <v>94</v>
      </c>
      <c r="P9" s="26" t="s">
        <v>905</v>
      </c>
    </row>
    <row r="10" spans="1:16" ht="25.5" x14ac:dyDescent="0.2">
      <c r="A10" s="36">
        <v>4</v>
      </c>
      <c r="B10" s="36" t="s">
        <v>904</v>
      </c>
      <c r="C10" s="25" t="s">
        <v>13</v>
      </c>
      <c r="D10" s="25" t="s">
        <v>12</v>
      </c>
      <c r="E10" s="25" t="s">
        <v>5</v>
      </c>
      <c r="F10" s="10">
        <v>2693.3</v>
      </c>
      <c r="G10" s="25"/>
      <c r="H10" s="10">
        <f>F10+G10</f>
        <v>2693.3</v>
      </c>
      <c r="I10" s="25" t="s">
        <v>903</v>
      </c>
      <c r="J10" s="25" t="s">
        <v>61</v>
      </c>
      <c r="K10" s="25">
        <v>0</v>
      </c>
      <c r="L10" s="25">
        <v>0</v>
      </c>
      <c r="M10" s="25" t="s">
        <v>902</v>
      </c>
      <c r="N10" s="36" t="s">
        <v>901</v>
      </c>
      <c r="O10" s="25" t="s">
        <v>1</v>
      </c>
      <c r="P10" s="35" t="s">
        <v>900</v>
      </c>
    </row>
    <row r="11" spans="1:16" ht="25.5" x14ac:dyDescent="0.2">
      <c r="A11" s="34"/>
      <c r="B11" s="34"/>
      <c r="C11" s="25" t="s">
        <v>13</v>
      </c>
      <c r="D11" s="25" t="s">
        <v>12</v>
      </c>
      <c r="E11" s="25" t="s">
        <v>5</v>
      </c>
      <c r="F11" s="10"/>
      <c r="G11" s="25">
        <v>2693.3</v>
      </c>
      <c r="H11" s="10">
        <f>F11+G11</f>
        <v>2693.3</v>
      </c>
      <c r="I11" s="25" t="s">
        <v>899</v>
      </c>
      <c r="J11" s="25" t="s">
        <v>61</v>
      </c>
      <c r="K11" s="25"/>
      <c r="L11" s="25"/>
      <c r="M11" s="25" t="s">
        <v>898</v>
      </c>
      <c r="N11" s="34"/>
      <c r="O11" s="25" t="s">
        <v>1</v>
      </c>
      <c r="P11" s="33"/>
    </row>
    <row r="12" spans="1:16" ht="25.5" x14ac:dyDescent="0.2">
      <c r="A12" s="32"/>
      <c r="B12" s="32"/>
      <c r="C12" s="25" t="s">
        <v>13</v>
      </c>
      <c r="D12" s="25" t="s">
        <v>12</v>
      </c>
      <c r="E12" s="25" t="s">
        <v>5</v>
      </c>
      <c r="F12" s="10">
        <v>1265.5</v>
      </c>
      <c r="G12" s="25">
        <v>22253.8</v>
      </c>
      <c r="H12" s="10">
        <f>F12+G12</f>
        <v>23519.3</v>
      </c>
      <c r="I12" s="25"/>
      <c r="J12" s="25" t="s">
        <v>251</v>
      </c>
      <c r="K12" s="25"/>
      <c r="L12" s="25"/>
      <c r="M12" s="25" t="s">
        <v>3</v>
      </c>
      <c r="N12" s="32"/>
      <c r="O12" s="25" t="s">
        <v>1</v>
      </c>
      <c r="P12" s="31"/>
    </row>
    <row r="13" spans="1:16" ht="38.25" x14ac:dyDescent="0.2">
      <c r="A13" s="36">
        <v>5</v>
      </c>
      <c r="B13" s="36" t="s">
        <v>897</v>
      </c>
      <c r="C13" s="25" t="s">
        <v>870</v>
      </c>
      <c r="D13" s="25" t="s">
        <v>892</v>
      </c>
      <c r="E13" s="25" t="s">
        <v>5</v>
      </c>
      <c r="F13" s="10">
        <v>176792.6</v>
      </c>
      <c r="G13" s="25"/>
      <c r="H13" s="10">
        <f>F13+G13</f>
        <v>176792.6</v>
      </c>
      <c r="I13" s="25" t="s">
        <v>896</v>
      </c>
      <c r="J13" s="25" t="s">
        <v>61</v>
      </c>
      <c r="K13" s="25">
        <v>1169.9000000000001</v>
      </c>
      <c r="L13" s="25">
        <v>1486.5</v>
      </c>
      <c r="M13" s="25" t="s">
        <v>895</v>
      </c>
      <c r="N13" s="36" t="s">
        <v>894</v>
      </c>
      <c r="O13" s="25" t="s">
        <v>10</v>
      </c>
      <c r="P13" s="35" t="s">
        <v>893</v>
      </c>
    </row>
    <row r="14" spans="1:16" ht="25.5" x14ac:dyDescent="0.2">
      <c r="A14" s="32"/>
      <c r="B14" s="32"/>
      <c r="C14" s="25" t="s">
        <v>870</v>
      </c>
      <c r="D14" s="25" t="s">
        <v>892</v>
      </c>
      <c r="E14" s="25" t="s">
        <v>5</v>
      </c>
      <c r="F14" s="10"/>
      <c r="G14" s="25">
        <v>49477</v>
      </c>
      <c r="H14" s="10">
        <f>F14+G14</f>
        <v>49477</v>
      </c>
      <c r="I14" s="25"/>
      <c r="J14" s="25" t="s">
        <v>251</v>
      </c>
      <c r="K14" s="25"/>
      <c r="L14" s="25"/>
      <c r="M14" s="25" t="s">
        <v>3</v>
      </c>
      <c r="N14" s="32"/>
      <c r="O14" s="25" t="s">
        <v>10</v>
      </c>
      <c r="P14" s="31"/>
    </row>
    <row r="15" spans="1:16" ht="63.75" x14ac:dyDescent="0.2">
      <c r="A15" s="27">
        <v>6</v>
      </c>
      <c r="B15" s="25" t="s">
        <v>891</v>
      </c>
      <c r="C15" s="25" t="s">
        <v>890</v>
      </c>
      <c r="D15" s="25" t="s">
        <v>890</v>
      </c>
      <c r="E15" s="25" t="s">
        <v>5</v>
      </c>
      <c r="F15" s="10">
        <v>100.4</v>
      </c>
      <c r="G15" s="25">
        <v>100.4</v>
      </c>
      <c r="H15" s="10">
        <f>F15+G15</f>
        <v>200.8</v>
      </c>
      <c r="I15" s="25" t="s">
        <v>889</v>
      </c>
      <c r="J15" s="25" t="s">
        <v>61</v>
      </c>
      <c r="K15" s="25"/>
      <c r="L15" s="25"/>
      <c r="M15" s="25" t="s">
        <v>888</v>
      </c>
      <c r="N15" s="25" t="s">
        <v>887</v>
      </c>
      <c r="O15" s="25" t="s">
        <v>10</v>
      </c>
      <c r="P15" s="26" t="s">
        <v>886</v>
      </c>
    </row>
    <row r="16" spans="1:16" ht="89.25" x14ac:dyDescent="0.2">
      <c r="A16" s="27">
        <v>7</v>
      </c>
      <c r="B16" s="25" t="s">
        <v>885</v>
      </c>
      <c r="C16" s="25" t="s">
        <v>870</v>
      </c>
      <c r="D16" s="25" t="s">
        <v>869</v>
      </c>
      <c r="E16" s="25" t="s">
        <v>5</v>
      </c>
      <c r="F16" s="10">
        <v>465845</v>
      </c>
      <c r="G16" s="25">
        <v>843319</v>
      </c>
      <c r="H16" s="10">
        <f>F16+G16</f>
        <v>1309164</v>
      </c>
      <c r="I16" s="25"/>
      <c r="J16" s="25" t="s">
        <v>4</v>
      </c>
      <c r="K16" s="25"/>
      <c r="L16" s="25"/>
      <c r="M16" s="25" t="s">
        <v>3</v>
      </c>
      <c r="N16" s="25" t="s">
        <v>884</v>
      </c>
      <c r="O16" s="25" t="s">
        <v>10</v>
      </c>
      <c r="P16" s="26" t="s">
        <v>883</v>
      </c>
    </row>
    <row r="17" spans="1:16" ht="25.5" x14ac:dyDescent="0.2">
      <c r="A17" s="36">
        <v>8</v>
      </c>
      <c r="B17" s="36" t="s">
        <v>882</v>
      </c>
      <c r="C17" s="25" t="s">
        <v>870</v>
      </c>
      <c r="D17" s="25" t="s">
        <v>878</v>
      </c>
      <c r="E17" s="25" t="s">
        <v>5</v>
      </c>
      <c r="F17" s="10">
        <v>7.9</v>
      </c>
      <c r="G17" s="25"/>
      <c r="H17" s="10">
        <f>F17+G17</f>
        <v>7.9</v>
      </c>
      <c r="I17" s="25" t="s">
        <v>881</v>
      </c>
      <c r="J17" s="25" t="s">
        <v>61</v>
      </c>
      <c r="K17" s="25">
        <v>1.86</v>
      </c>
      <c r="L17" s="25">
        <v>0.1</v>
      </c>
      <c r="M17" s="25" t="s">
        <v>873</v>
      </c>
      <c r="N17" s="36" t="s">
        <v>880</v>
      </c>
      <c r="O17" s="25" t="s">
        <v>872</v>
      </c>
      <c r="P17" s="35" t="s">
        <v>879</v>
      </c>
    </row>
    <row r="18" spans="1:16" ht="25.5" x14ac:dyDescent="0.2">
      <c r="A18" s="32"/>
      <c r="B18" s="32"/>
      <c r="C18" s="25" t="s">
        <v>870</v>
      </c>
      <c r="D18" s="25" t="s">
        <v>878</v>
      </c>
      <c r="E18" s="25" t="s">
        <v>5</v>
      </c>
      <c r="F18" s="10">
        <v>17.3</v>
      </c>
      <c r="G18" s="25"/>
      <c r="H18" s="10">
        <f>F18+G18</f>
        <v>17.3</v>
      </c>
      <c r="I18" s="25"/>
      <c r="J18" s="25" t="s">
        <v>251</v>
      </c>
      <c r="K18" s="25"/>
      <c r="L18" s="25"/>
      <c r="M18" s="25" t="s">
        <v>3</v>
      </c>
      <c r="N18" s="32"/>
      <c r="O18" s="25" t="s">
        <v>872</v>
      </c>
      <c r="P18" s="31"/>
    </row>
    <row r="19" spans="1:16" ht="25.5" x14ac:dyDescent="0.2">
      <c r="A19" s="36">
        <v>9</v>
      </c>
      <c r="B19" s="36" t="s">
        <v>877</v>
      </c>
      <c r="C19" s="25" t="s">
        <v>870</v>
      </c>
      <c r="D19" s="25" t="s">
        <v>869</v>
      </c>
      <c r="E19" s="25" t="s">
        <v>5</v>
      </c>
      <c r="F19" s="10">
        <v>37.200000000000003</v>
      </c>
      <c r="G19" s="25"/>
      <c r="H19" s="10">
        <f>F19+G19</f>
        <v>37.200000000000003</v>
      </c>
      <c r="I19" s="25"/>
      <c r="J19" s="25" t="s">
        <v>251</v>
      </c>
      <c r="K19" s="25"/>
      <c r="L19" s="25"/>
      <c r="M19" s="25" t="s">
        <v>3</v>
      </c>
      <c r="N19" s="36" t="s">
        <v>876</v>
      </c>
      <c r="O19" s="25" t="s">
        <v>872</v>
      </c>
      <c r="P19" s="35" t="s">
        <v>875</v>
      </c>
    </row>
    <row r="20" spans="1:16" ht="25.5" x14ac:dyDescent="0.2">
      <c r="A20" s="32"/>
      <c r="B20" s="32"/>
      <c r="C20" s="25" t="s">
        <v>870</v>
      </c>
      <c r="D20" s="25" t="s">
        <v>869</v>
      </c>
      <c r="E20" s="25" t="s">
        <v>5</v>
      </c>
      <c r="F20" s="10">
        <v>17.600000000000001</v>
      </c>
      <c r="G20" s="25"/>
      <c r="H20" s="10">
        <f>F20+G20</f>
        <v>17.600000000000001</v>
      </c>
      <c r="I20" s="25" t="s">
        <v>874</v>
      </c>
      <c r="J20" s="25" t="s">
        <v>61</v>
      </c>
      <c r="K20" s="25">
        <v>0.5</v>
      </c>
      <c r="L20" s="25">
        <v>0</v>
      </c>
      <c r="M20" s="25" t="s">
        <v>873</v>
      </c>
      <c r="N20" s="32"/>
      <c r="O20" s="25" t="s">
        <v>872</v>
      </c>
      <c r="P20" s="31"/>
    </row>
    <row r="21" spans="1:16" ht="38.25" x14ac:dyDescent="0.2">
      <c r="A21" s="27">
        <v>10</v>
      </c>
      <c r="B21" s="25" t="s">
        <v>871</v>
      </c>
      <c r="C21" s="25" t="s">
        <v>870</v>
      </c>
      <c r="D21" s="25" t="s">
        <v>869</v>
      </c>
      <c r="E21" s="25" t="s">
        <v>5</v>
      </c>
      <c r="F21" s="10">
        <v>1129.2</v>
      </c>
      <c r="G21" s="25"/>
      <c r="H21" s="10">
        <f>F21+G21</f>
        <v>1129.2</v>
      </c>
      <c r="I21" s="25"/>
      <c r="J21" s="25" t="s">
        <v>36</v>
      </c>
      <c r="K21" s="25"/>
      <c r="L21" s="25"/>
      <c r="M21" s="25" t="s">
        <v>868</v>
      </c>
      <c r="N21" s="25" t="s">
        <v>867</v>
      </c>
      <c r="O21" s="25" t="s">
        <v>10</v>
      </c>
      <c r="P21" s="26" t="s">
        <v>866</v>
      </c>
    </row>
    <row r="22" spans="1:16" ht="51" x14ac:dyDescent="0.2">
      <c r="A22" s="27">
        <v>11</v>
      </c>
      <c r="B22" s="25" t="s">
        <v>865</v>
      </c>
      <c r="C22" s="25" t="s">
        <v>859</v>
      </c>
      <c r="D22" s="25" t="s">
        <v>858</v>
      </c>
      <c r="E22" s="25" t="s">
        <v>857</v>
      </c>
      <c r="F22" s="10"/>
      <c r="G22" s="25">
        <v>88.7</v>
      </c>
      <c r="H22" s="10">
        <f>F22+G22</f>
        <v>88.7</v>
      </c>
      <c r="I22" s="25"/>
      <c r="J22" s="25" t="s">
        <v>4</v>
      </c>
      <c r="K22" s="25"/>
      <c r="L22" s="25"/>
      <c r="M22" s="25" t="s">
        <v>3</v>
      </c>
      <c r="N22" s="25" t="s">
        <v>864</v>
      </c>
      <c r="O22" s="25" t="s">
        <v>19</v>
      </c>
      <c r="P22" s="26" t="s">
        <v>863</v>
      </c>
    </row>
    <row r="23" spans="1:16" ht="63.75" x14ac:dyDescent="0.2">
      <c r="A23" s="27">
        <v>12</v>
      </c>
      <c r="B23" s="25" t="s">
        <v>862</v>
      </c>
      <c r="C23" s="25" t="s">
        <v>859</v>
      </c>
      <c r="D23" s="25" t="s">
        <v>858</v>
      </c>
      <c r="E23" s="25" t="s">
        <v>857</v>
      </c>
      <c r="F23" s="10"/>
      <c r="G23" s="25">
        <v>110.3</v>
      </c>
      <c r="H23" s="10">
        <f>F23+G23</f>
        <v>110.3</v>
      </c>
      <c r="I23" s="25"/>
      <c r="J23" s="25" t="s">
        <v>4</v>
      </c>
      <c r="K23" s="25"/>
      <c r="L23" s="25"/>
      <c r="M23" s="25" t="s">
        <v>3</v>
      </c>
      <c r="N23" s="25" t="s">
        <v>856</v>
      </c>
      <c r="O23" s="25" t="s">
        <v>1</v>
      </c>
      <c r="P23" s="26" t="s">
        <v>861</v>
      </c>
    </row>
    <row r="24" spans="1:16" ht="63.75" x14ac:dyDescent="0.2">
      <c r="A24" s="27">
        <v>13</v>
      </c>
      <c r="B24" s="25" t="s">
        <v>860</v>
      </c>
      <c r="C24" s="25" t="s">
        <v>859</v>
      </c>
      <c r="D24" s="25" t="s">
        <v>858</v>
      </c>
      <c r="E24" s="25" t="s">
        <v>857</v>
      </c>
      <c r="F24" s="10"/>
      <c r="G24" s="25">
        <v>204.8</v>
      </c>
      <c r="H24" s="10">
        <f>F24+G24</f>
        <v>204.8</v>
      </c>
      <c r="I24" s="25"/>
      <c r="J24" s="25" t="s">
        <v>4</v>
      </c>
      <c r="K24" s="25"/>
      <c r="L24" s="25"/>
      <c r="M24" s="25" t="s">
        <v>3</v>
      </c>
      <c r="N24" s="25" t="s">
        <v>856</v>
      </c>
      <c r="O24" s="25" t="s">
        <v>25</v>
      </c>
      <c r="P24" s="26" t="s">
        <v>855</v>
      </c>
    </row>
    <row r="25" spans="1:16" ht="38.25" x14ac:dyDescent="0.2">
      <c r="A25" s="27">
        <v>14</v>
      </c>
      <c r="B25" s="25" t="s">
        <v>854</v>
      </c>
      <c r="C25" s="25" t="s">
        <v>44</v>
      </c>
      <c r="D25" s="25" t="s">
        <v>724</v>
      </c>
      <c r="E25" s="25" t="s">
        <v>16</v>
      </c>
      <c r="F25" s="10">
        <v>75.2</v>
      </c>
      <c r="G25" s="25"/>
      <c r="H25" s="10">
        <f>F25+G25</f>
        <v>75.2</v>
      </c>
      <c r="I25" s="25"/>
      <c r="J25" s="25" t="s">
        <v>36</v>
      </c>
      <c r="K25" s="25"/>
      <c r="L25" s="25"/>
      <c r="M25" s="25" t="s">
        <v>853</v>
      </c>
      <c r="N25" s="25" t="s">
        <v>852</v>
      </c>
      <c r="O25" s="25" t="s">
        <v>25</v>
      </c>
      <c r="P25" s="26" t="s">
        <v>851</v>
      </c>
    </row>
    <row r="26" spans="1:16" ht="38.25" x14ac:dyDescent="0.2">
      <c r="A26" s="27">
        <v>15</v>
      </c>
      <c r="B26" s="25" t="s">
        <v>850</v>
      </c>
      <c r="C26" s="25" t="s">
        <v>44</v>
      </c>
      <c r="D26" s="25" t="s">
        <v>724</v>
      </c>
      <c r="E26" s="25" t="s">
        <v>16</v>
      </c>
      <c r="F26" s="10">
        <v>76.88</v>
      </c>
      <c r="G26" s="25"/>
      <c r="H26" s="10">
        <f>F26+G26</f>
        <v>76.88</v>
      </c>
      <c r="I26" s="25" t="s">
        <v>849</v>
      </c>
      <c r="J26" s="25" t="s">
        <v>61</v>
      </c>
      <c r="K26" s="25">
        <v>19.600000000000001</v>
      </c>
      <c r="L26" s="25">
        <v>0.2</v>
      </c>
      <c r="M26" s="25" t="s">
        <v>848</v>
      </c>
      <c r="N26" s="25" t="s">
        <v>847</v>
      </c>
      <c r="O26" s="25" t="s">
        <v>51</v>
      </c>
      <c r="P26" s="26" t="s">
        <v>816</v>
      </c>
    </row>
    <row r="27" spans="1:16" ht="51" x14ac:dyDescent="0.2">
      <c r="A27" s="59">
        <v>16</v>
      </c>
      <c r="B27" s="59" t="s">
        <v>846</v>
      </c>
      <c r="C27" s="25" t="s">
        <v>44</v>
      </c>
      <c r="D27" s="25" t="s">
        <v>724</v>
      </c>
      <c r="E27" s="25" t="s">
        <v>16</v>
      </c>
      <c r="F27" s="10">
        <v>1718</v>
      </c>
      <c r="G27" s="25"/>
      <c r="H27" s="10">
        <f>F27+G27</f>
        <v>1718</v>
      </c>
      <c r="I27" s="25"/>
      <c r="J27" s="25" t="s">
        <v>4</v>
      </c>
      <c r="K27" s="25"/>
      <c r="L27" s="25"/>
      <c r="M27" s="25" t="s">
        <v>3</v>
      </c>
      <c r="N27" s="59" t="s">
        <v>845</v>
      </c>
      <c r="O27" s="25" t="s">
        <v>51</v>
      </c>
      <c r="P27" s="58" t="s">
        <v>844</v>
      </c>
    </row>
    <row r="28" spans="1:16" ht="38.25" x14ac:dyDescent="0.2">
      <c r="A28" s="57">
        <v>17</v>
      </c>
      <c r="B28" s="36" t="s">
        <v>843</v>
      </c>
      <c r="C28" s="25" t="s">
        <v>44</v>
      </c>
      <c r="D28" s="25" t="s">
        <v>724</v>
      </c>
      <c r="E28" s="25" t="s">
        <v>16</v>
      </c>
      <c r="F28" s="10">
        <v>680.6</v>
      </c>
      <c r="G28" s="25"/>
      <c r="H28" s="10">
        <f>F28+G28</f>
        <v>680.6</v>
      </c>
      <c r="I28" s="25" t="s">
        <v>842</v>
      </c>
      <c r="J28" s="25" t="s">
        <v>61</v>
      </c>
      <c r="K28" s="25"/>
      <c r="L28" s="25"/>
      <c r="M28" s="25" t="s">
        <v>841</v>
      </c>
      <c r="N28" s="36" t="s">
        <v>840</v>
      </c>
      <c r="O28" s="25" t="s">
        <v>244</v>
      </c>
      <c r="P28" s="35" t="s">
        <v>839</v>
      </c>
    </row>
    <row r="29" spans="1:16" ht="25.5" x14ac:dyDescent="0.2">
      <c r="A29" s="56"/>
      <c r="B29" s="32"/>
      <c r="C29" s="25" t="s">
        <v>44</v>
      </c>
      <c r="D29" s="25" t="s">
        <v>724</v>
      </c>
      <c r="E29" s="25" t="s">
        <v>16</v>
      </c>
      <c r="F29" s="10">
        <v>853.9</v>
      </c>
      <c r="G29" s="25"/>
      <c r="H29" s="10">
        <f>F29+G29</f>
        <v>853.9</v>
      </c>
      <c r="I29" s="25"/>
      <c r="J29" s="25" t="s">
        <v>251</v>
      </c>
      <c r="K29" s="25"/>
      <c r="L29" s="25"/>
      <c r="M29" s="25" t="s">
        <v>3</v>
      </c>
      <c r="N29" s="32"/>
      <c r="O29" s="25" t="s">
        <v>244</v>
      </c>
      <c r="P29" s="31"/>
    </row>
    <row r="30" spans="1:16" ht="51" x14ac:dyDescent="0.2">
      <c r="A30" s="27">
        <v>18</v>
      </c>
      <c r="B30" s="25" t="s">
        <v>838</v>
      </c>
      <c r="C30" s="25" t="s">
        <v>44</v>
      </c>
      <c r="D30" s="25" t="s">
        <v>209</v>
      </c>
      <c r="E30" s="25" t="s">
        <v>16</v>
      </c>
      <c r="F30" s="10">
        <v>252.5</v>
      </c>
      <c r="G30" s="25">
        <v>201.1</v>
      </c>
      <c r="H30" s="10">
        <f>F30+G30</f>
        <v>453.6</v>
      </c>
      <c r="I30" s="25"/>
      <c r="J30" s="25" t="s">
        <v>4</v>
      </c>
      <c r="K30" s="25"/>
      <c r="L30" s="25"/>
      <c r="M30" s="25" t="s">
        <v>3</v>
      </c>
      <c r="N30" s="25" t="s">
        <v>837</v>
      </c>
      <c r="O30" s="25" t="s">
        <v>19</v>
      </c>
      <c r="P30" s="26" t="s">
        <v>836</v>
      </c>
    </row>
    <row r="31" spans="1:16" ht="25.5" x14ac:dyDescent="0.2">
      <c r="A31" s="36">
        <v>19</v>
      </c>
      <c r="B31" s="36" t="s">
        <v>835</v>
      </c>
      <c r="C31" s="25" t="s">
        <v>44</v>
      </c>
      <c r="D31" s="25" t="s">
        <v>724</v>
      </c>
      <c r="E31" s="25" t="s">
        <v>16</v>
      </c>
      <c r="F31" s="10">
        <v>339</v>
      </c>
      <c r="G31" s="25"/>
      <c r="H31" s="10">
        <f>F31+G31</f>
        <v>339</v>
      </c>
      <c r="I31" s="25" t="s">
        <v>834</v>
      </c>
      <c r="J31" s="25" t="s">
        <v>61</v>
      </c>
      <c r="K31" s="25"/>
      <c r="L31" s="25"/>
      <c r="M31" s="25" t="s">
        <v>833</v>
      </c>
      <c r="N31" s="36" t="s">
        <v>832</v>
      </c>
      <c r="O31" s="25" t="s">
        <v>19</v>
      </c>
      <c r="P31" s="35" t="s">
        <v>831</v>
      </c>
    </row>
    <row r="32" spans="1:16" ht="25.5" x14ac:dyDescent="0.2">
      <c r="A32" s="34"/>
      <c r="B32" s="34"/>
      <c r="C32" s="25" t="s">
        <v>44</v>
      </c>
      <c r="D32" s="25" t="s">
        <v>724</v>
      </c>
      <c r="E32" s="25" t="s">
        <v>16</v>
      </c>
      <c r="F32" s="10">
        <v>491</v>
      </c>
      <c r="G32" s="25"/>
      <c r="H32" s="10">
        <f>F32+G32</f>
        <v>491</v>
      </c>
      <c r="I32" s="25" t="s">
        <v>830</v>
      </c>
      <c r="J32" s="25" t="s">
        <v>61</v>
      </c>
      <c r="K32" s="25"/>
      <c r="L32" s="25"/>
      <c r="M32" s="25" t="s">
        <v>826</v>
      </c>
      <c r="N32" s="34"/>
      <c r="O32" s="25" t="s">
        <v>19</v>
      </c>
      <c r="P32" s="33"/>
    </row>
    <row r="33" spans="1:16" ht="25.5" x14ac:dyDescent="0.2">
      <c r="A33" s="34"/>
      <c r="B33" s="34"/>
      <c r="C33" s="25" t="s">
        <v>44</v>
      </c>
      <c r="D33" s="25" t="s">
        <v>724</v>
      </c>
      <c r="E33" s="25" t="s">
        <v>16</v>
      </c>
      <c r="F33" s="10">
        <v>607.79999999999995</v>
      </c>
      <c r="G33" s="25"/>
      <c r="H33" s="10">
        <f>F33+G33</f>
        <v>607.79999999999995</v>
      </c>
      <c r="I33" s="25" t="s">
        <v>829</v>
      </c>
      <c r="J33" s="25" t="s">
        <v>61</v>
      </c>
      <c r="K33" s="25"/>
      <c r="L33" s="25"/>
      <c r="M33" s="25" t="s">
        <v>828</v>
      </c>
      <c r="N33" s="34"/>
      <c r="O33" s="25" t="s">
        <v>19</v>
      </c>
      <c r="P33" s="33"/>
    </row>
    <row r="34" spans="1:16" ht="25.5" x14ac:dyDescent="0.2">
      <c r="A34" s="32"/>
      <c r="B34" s="32"/>
      <c r="C34" s="25" t="s">
        <v>44</v>
      </c>
      <c r="D34" s="25" t="s">
        <v>724</v>
      </c>
      <c r="E34" s="25" t="s">
        <v>16</v>
      </c>
      <c r="F34" s="10">
        <v>560.20000000000005</v>
      </c>
      <c r="G34" s="25"/>
      <c r="H34" s="10">
        <f>F34+G34</f>
        <v>560.20000000000005</v>
      </c>
      <c r="I34" s="25" t="s">
        <v>827</v>
      </c>
      <c r="J34" s="25" t="s">
        <v>61</v>
      </c>
      <c r="K34" s="25"/>
      <c r="L34" s="25"/>
      <c r="M34" s="25" t="s">
        <v>826</v>
      </c>
      <c r="N34" s="32"/>
      <c r="O34" s="25" t="s">
        <v>19</v>
      </c>
      <c r="P34" s="31"/>
    </row>
    <row r="35" spans="1:16" ht="25.5" x14ac:dyDescent="0.2">
      <c r="A35" s="36">
        <v>20</v>
      </c>
      <c r="B35" s="36" t="s">
        <v>825</v>
      </c>
      <c r="C35" s="25" t="s">
        <v>44</v>
      </c>
      <c r="D35" s="25" t="s">
        <v>724</v>
      </c>
      <c r="E35" s="25" t="s">
        <v>16</v>
      </c>
      <c r="F35" s="10">
        <v>2523</v>
      </c>
      <c r="G35" s="25"/>
      <c r="H35" s="10">
        <f>F35+G35</f>
        <v>2523</v>
      </c>
      <c r="I35" s="25"/>
      <c r="J35" s="25" t="s">
        <v>251</v>
      </c>
      <c r="K35" s="25"/>
      <c r="L35" s="25"/>
      <c r="M35" s="25" t="s">
        <v>3</v>
      </c>
      <c r="N35" s="36" t="s">
        <v>824</v>
      </c>
      <c r="O35" s="25" t="s">
        <v>19</v>
      </c>
      <c r="P35" s="35" t="s">
        <v>823</v>
      </c>
    </row>
    <row r="36" spans="1:16" ht="25.5" x14ac:dyDescent="0.2">
      <c r="A36" s="34"/>
      <c r="B36" s="34"/>
      <c r="C36" s="25" t="s">
        <v>44</v>
      </c>
      <c r="D36" s="25" t="s">
        <v>724</v>
      </c>
      <c r="E36" s="25" t="s">
        <v>16</v>
      </c>
      <c r="F36" s="10">
        <v>650</v>
      </c>
      <c r="G36" s="25"/>
      <c r="H36" s="10">
        <f>F36+G36</f>
        <v>650</v>
      </c>
      <c r="I36" s="25" t="s">
        <v>822</v>
      </c>
      <c r="J36" s="25" t="s">
        <v>61</v>
      </c>
      <c r="K36" s="25"/>
      <c r="L36" s="25"/>
      <c r="M36" s="25" t="s">
        <v>821</v>
      </c>
      <c r="N36" s="34"/>
      <c r="O36" s="25" t="s">
        <v>19</v>
      </c>
      <c r="P36" s="33"/>
    </row>
    <row r="37" spans="1:16" ht="25.5" x14ac:dyDescent="0.2">
      <c r="A37" s="36">
        <v>21</v>
      </c>
      <c r="B37" s="36" t="s">
        <v>820</v>
      </c>
      <c r="C37" s="25" t="s">
        <v>44</v>
      </c>
      <c r="D37" s="25" t="s">
        <v>724</v>
      </c>
      <c r="E37" s="25" t="s">
        <v>16</v>
      </c>
      <c r="F37" s="10">
        <v>51.7</v>
      </c>
      <c r="G37" s="25"/>
      <c r="H37" s="10">
        <f>F37+G37</f>
        <v>51.7</v>
      </c>
      <c r="I37" s="25" t="s">
        <v>819</v>
      </c>
      <c r="J37" s="25" t="s">
        <v>61</v>
      </c>
      <c r="K37" s="25">
        <v>5.7140000000000004</v>
      </c>
      <c r="L37" s="25">
        <v>0.06</v>
      </c>
      <c r="M37" s="25" t="s">
        <v>818</v>
      </c>
      <c r="N37" s="36" t="s">
        <v>817</v>
      </c>
      <c r="O37" s="25" t="s">
        <v>25</v>
      </c>
      <c r="P37" s="35" t="s">
        <v>816</v>
      </c>
    </row>
    <row r="38" spans="1:16" ht="25.5" x14ac:dyDescent="0.2">
      <c r="A38" s="32"/>
      <c r="B38" s="32"/>
      <c r="C38" s="25" t="s">
        <v>44</v>
      </c>
      <c r="D38" s="25" t="s">
        <v>724</v>
      </c>
      <c r="E38" s="25" t="s">
        <v>16</v>
      </c>
      <c r="F38" s="10">
        <v>90.8</v>
      </c>
      <c r="G38" s="25"/>
      <c r="H38" s="10">
        <f>F38+G38</f>
        <v>90.8</v>
      </c>
      <c r="I38" s="25"/>
      <c r="J38" s="25" t="s">
        <v>251</v>
      </c>
      <c r="K38" s="25"/>
      <c r="L38" s="25"/>
      <c r="M38" s="25" t="s">
        <v>3</v>
      </c>
      <c r="N38" s="32"/>
      <c r="O38" s="25" t="s">
        <v>25</v>
      </c>
      <c r="P38" s="31"/>
    </row>
    <row r="39" spans="1:16" ht="51" x14ac:dyDescent="0.2">
      <c r="A39" s="27">
        <v>22</v>
      </c>
      <c r="B39" s="25" t="s">
        <v>815</v>
      </c>
      <c r="C39" s="25" t="s">
        <v>44</v>
      </c>
      <c r="D39" s="25" t="s">
        <v>724</v>
      </c>
      <c r="E39" s="25" t="s">
        <v>16</v>
      </c>
      <c r="F39" s="10">
        <v>953</v>
      </c>
      <c r="G39" s="25"/>
      <c r="H39" s="10">
        <f>F39+G39</f>
        <v>953</v>
      </c>
      <c r="I39" s="25" t="s">
        <v>814</v>
      </c>
      <c r="J39" s="25" t="s">
        <v>61</v>
      </c>
      <c r="K39" s="25">
        <v>24.4</v>
      </c>
      <c r="L39" s="25">
        <v>0.2</v>
      </c>
      <c r="M39" s="25" t="s">
        <v>813</v>
      </c>
      <c r="N39" s="25" t="s">
        <v>812</v>
      </c>
      <c r="O39" s="25" t="s">
        <v>25</v>
      </c>
      <c r="P39" s="26" t="s">
        <v>811</v>
      </c>
    </row>
    <row r="40" spans="1:16" ht="63.75" x14ac:dyDescent="0.2">
      <c r="A40" s="27">
        <v>23</v>
      </c>
      <c r="B40" s="25" t="s">
        <v>810</v>
      </c>
      <c r="C40" s="25" t="s">
        <v>44</v>
      </c>
      <c r="D40" s="25" t="s">
        <v>724</v>
      </c>
      <c r="E40" s="25" t="s">
        <v>16</v>
      </c>
      <c r="F40" s="10">
        <v>505.6</v>
      </c>
      <c r="G40" s="25"/>
      <c r="H40" s="10">
        <f>F40+G40</f>
        <v>505.6</v>
      </c>
      <c r="I40" s="25"/>
      <c r="J40" s="25" t="s">
        <v>4</v>
      </c>
      <c r="K40" s="25"/>
      <c r="L40" s="25"/>
      <c r="M40" s="25" t="s">
        <v>3</v>
      </c>
      <c r="N40" s="25" t="s">
        <v>809</v>
      </c>
      <c r="O40" s="25" t="s">
        <v>1</v>
      </c>
      <c r="P40" s="26" t="s">
        <v>808</v>
      </c>
    </row>
    <row r="41" spans="1:16" ht="51" x14ac:dyDescent="0.2">
      <c r="A41" s="27">
        <v>24</v>
      </c>
      <c r="B41" s="25" t="s">
        <v>807</v>
      </c>
      <c r="C41" s="25" t="s">
        <v>44</v>
      </c>
      <c r="D41" s="25" t="s">
        <v>724</v>
      </c>
      <c r="E41" s="25" t="s">
        <v>16</v>
      </c>
      <c r="F41" s="10">
        <v>70.099999999999994</v>
      </c>
      <c r="G41" s="25"/>
      <c r="H41" s="10">
        <f>F41+G41</f>
        <v>70.099999999999994</v>
      </c>
      <c r="I41" s="25"/>
      <c r="J41" s="25" t="s">
        <v>4</v>
      </c>
      <c r="K41" s="25"/>
      <c r="L41" s="25"/>
      <c r="M41" s="25" t="s">
        <v>3</v>
      </c>
      <c r="N41" s="25" t="s">
        <v>806</v>
      </c>
      <c r="O41" s="25" t="s">
        <v>440</v>
      </c>
      <c r="P41" s="26" t="s">
        <v>805</v>
      </c>
    </row>
    <row r="42" spans="1:16" ht="25.5" x14ac:dyDescent="0.2">
      <c r="A42" s="36">
        <v>25</v>
      </c>
      <c r="B42" s="36" t="s">
        <v>804</v>
      </c>
      <c r="C42" s="25" t="s">
        <v>44</v>
      </c>
      <c r="D42" s="25" t="s">
        <v>724</v>
      </c>
      <c r="E42" s="25" t="s">
        <v>16</v>
      </c>
      <c r="F42" s="10">
        <v>173.9</v>
      </c>
      <c r="G42" s="25"/>
      <c r="H42" s="10">
        <f>F42+G42</f>
        <v>173.9</v>
      </c>
      <c r="I42" s="25" t="s">
        <v>803</v>
      </c>
      <c r="J42" s="25" t="s">
        <v>61</v>
      </c>
      <c r="K42" s="25">
        <v>3.1</v>
      </c>
      <c r="L42" s="25">
        <v>0</v>
      </c>
      <c r="M42" s="25" t="s">
        <v>802</v>
      </c>
      <c r="N42" s="36" t="s">
        <v>801</v>
      </c>
      <c r="O42" s="25" t="s">
        <v>440</v>
      </c>
      <c r="P42" s="35" t="s">
        <v>800</v>
      </c>
    </row>
    <row r="43" spans="1:16" ht="25.5" x14ac:dyDescent="0.2">
      <c r="A43" s="32"/>
      <c r="B43" s="32"/>
      <c r="C43" s="25" t="s">
        <v>44</v>
      </c>
      <c r="D43" s="25" t="s">
        <v>724</v>
      </c>
      <c r="E43" s="25" t="s">
        <v>16</v>
      </c>
      <c r="F43" s="10">
        <v>873.4</v>
      </c>
      <c r="G43" s="25"/>
      <c r="H43" s="10">
        <f>F43+G43</f>
        <v>873.4</v>
      </c>
      <c r="I43" s="25"/>
      <c r="J43" s="25" t="s">
        <v>251</v>
      </c>
      <c r="K43" s="25"/>
      <c r="L43" s="25"/>
      <c r="M43" s="25" t="s">
        <v>3</v>
      </c>
      <c r="N43" s="32"/>
      <c r="O43" s="25" t="s">
        <v>440</v>
      </c>
      <c r="P43" s="31"/>
    </row>
    <row r="44" spans="1:16" ht="63.75" x14ac:dyDescent="0.2">
      <c r="A44" s="27">
        <v>26</v>
      </c>
      <c r="B44" s="25" t="s">
        <v>799</v>
      </c>
      <c r="C44" s="25" t="s">
        <v>44</v>
      </c>
      <c r="D44" s="25" t="s">
        <v>724</v>
      </c>
      <c r="E44" s="25" t="s">
        <v>16</v>
      </c>
      <c r="F44" s="10">
        <v>88.7</v>
      </c>
      <c r="G44" s="25"/>
      <c r="H44" s="10">
        <f>F44+G44</f>
        <v>88.7</v>
      </c>
      <c r="I44" s="25"/>
      <c r="J44" s="25" t="s">
        <v>4</v>
      </c>
      <c r="K44" s="25"/>
      <c r="L44" s="25"/>
      <c r="M44" s="25" t="s">
        <v>3</v>
      </c>
      <c r="N44" s="25" t="s">
        <v>798</v>
      </c>
      <c r="O44" s="25" t="s">
        <v>249</v>
      </c>
      <c r="P44" s="26" t="s">
        <v>748</v>
      </c>
    </row>
    <row r="45" spans="1:16" ht="63.75" x14ac:dyDescent="0.2">
      <c r="A45" s="27">
        <v>27</v>
      </c>
      <c r="B45" s="25" t="s">
        <v>797</v>
      </c>
      <c r="C45" s="25" t="s">
        <v>44</v>
      </c>
      <c r="D45" s="25" t="s">
        <v>724</v>
      </c>
      <c r="E45" s="25" t="s">
        <v>16</v>
      </c>
      <c r="F45" s="10">
        <v>9734.9</v>
      </c>
      <c r="G45" s="25">
        <v>5312</v>
      </c>
      <c r="H45" s="10">
        <f>F45+G45</f>
        <v>15046.9</v>
      </c>
      <c r="I45" s="25"/>
      <c r="J45" s="25" t="s">
        <v>4</v>
      </c>
      <c r="K45" s="25"/>
      <c r="L45" s="25"/>
      <c r="M45" s="25" t="s">
        <v>3</v>
      </c>
      <c r="N45" s="25" t="s">
        <v>796</v>
      </c>
      <c r="O45" s="25" t="s">
        <v>249</v>
      </c>
      <c r="P45" s="26" t="s">
        <v>795</v>
      </c>
    </row>
    <row r="46" spans="1:16" ht="51" x14ac:dyDescent="0.2">
      <c r="A46" s="27">
        <v>28</v>
      </c>
      <c r="B46" s="25" t="s">
        <v>794</v>
      </c>
      <c r="C46" s="25" t="s">
        <v>44</v>
      </c>
      <c r="D46" s="25" t="s">
        <v>724</v>
      </c>
      <c r="E46" s="25" t="s">
        <v>16</v>
      </c>
      <c r="F46" s="10">
        <v>519.08900000000006</v>
      </c>
      <c r="G46" s="25"/>
      <c r="H46" s="10">
        <f>F46+G46</f>
        <v>519.08900000000006</v>
      </c>
      <c r="I46" s="25" t="s">
        <v>793</v>
      </c>
      <c r="J46" s="25" t="s">
        <v>61</v>
      </c>
      <c r="K46" s="25">
        <v>9.3840000000000003</v>
      </c>
      <c r="L46" s="25">
        <v>0.09</v>
      </c>
      <c r="M46" s="25" t="s">
        <v>792</v>
      </c>
      <c r="N46" s="25" t="s">
        <v>791</v>
      </c>
      <c r="O46" s="25" t="s">
        <v>94</v>
      </c>
      <c r="P46" s="26" t="s">
        <v>748</v>
      </c>
    </row>
    <row r="47" spans="1:16" ht="38.25" x14ac:dyDescent="0.2">
      <c r="A47" s="27">
        <v>29</v>
      </c>
      <c r="B47" s="25" t="s">
        <v>790</v>
      </c>
      <c r="C47" s="25" t="s">
        <v>44</v>
      </c>
      <c r="D47" s="25" t="s">
        <v>724</v>
      </c>
      <c r="E47" s="25" t="s">
        <v>16</v>
      </c>
      <c r="F47" s="10">
        <v>110.8</v>
      </c>
      <c r="G47" s="25"/>
      <c r="H47" s="10">
        <f>F47+G47</f>
        <v>110.8</v>
      </c>
      <c r="I47" s="25"/>
      <c r="J47" s="25" t="s">
        <v>36</v>
      </c>
      <c r="K47" s="25"/>
      <c r="L47" s="25"/>
      <c r="M47" s="25" t="s">
        <v>789</v>
      </c>
      <c r="N47" s="25" t="s">
        <v>788</v>
      </c>
      <c r="O47" s="25" t="s">
        <v>749</v>
      </c>
      <c r="P47" s="26" t="s">
        <v>748</v>
      </c>
    </row>
    <row r="48" spans="1:16" ht="38.25" x14ac:dyDescent="0.2">
      <c r="A48" s="27">
        <v>30</v>
      </c>
      <c r="B48" s="25" t="s">
        <v>787</v>
      </c>
      <c r="C48" s="25" t="s">
        <v>44</v>
      </c>
      <c r="D48" s="25" t="s">
        <v>724</v>
      </c>
      <c r="E48" s="25" t="s">
        <v>16</v>
      </c>
      <c r="F48" s="10">
        <v>941</v>
      </c>
      <c r="G48" s="25"/>
      <c r="H48" s="10">
        <f>F48+G48</f>
        <v>941</v>
      </c>
      <c r="I48" s="25"/>
      <c r="J48" s="25" t="s">
        <v>4</v>
      </c>
      <c r="K48" s="25"/>
      <c r="L48" s="25"/>
      <c r="M48" s="25" t="s">
        <v>3</v>
      </c>
      <c r="N48" s="25" t="s">
        <v>786</v>
      </c>
      <c r="O48" s="25" t="s">
        <v>51</v>
      </c>
      <c r="P48" s="26" t="s">
        <v>748</v>
      </c>
    </row>
    <row r="49" spans="1:16" ht="25.5" x14ac:dyDescent="0.2">
      <c r="A49" s="36">
        <v>31</v>
      </c>
      <c r="B49" s="36" t="s">
        <v>785</v>
      </c>
      <c r="C49" s="25" t="s">
        <v>44</v>
      </c>
      <c r="D49" s="25" t="s">
        <v>724</v>
      </c>
      <c r="E49" s="25" t="s">
        <v>16</v>
      </c>
      <c r="F49" s="10">
        <v>1164.5</v>
      </c>
      <c r="G49" s="25">
        <v>1193</v>
      </c>
      <c r="H49" s="10">
        <f>F49+G49</f>
        <v>2357.5</v>
      </c>
      <c r="I49" s="25"/>
      <c r="J49" s="25" t="s">
        <v>251</v>
      </c>
      <c r="K49" s="25"/>
      <c r="L49" s="25"/>
      <c r="M49" s="25" t="s">
        <v>3</v>
      </c>
      <c r="N49" s="36" t="s">
        <v>784</v>
      </c>
      <c r="O49" s="25" t="s">
        <v>25</v>
      </c>
      <c r="P49" s="35" t="s">
        <v>748</v>
      </c>
    </row>
    <row r="50" spans="1:16" ht="25.5" x14ac:dyDescent="0.2">
      <c r="A50" s="32"/>
      <c r="B50" s="32"/>
      <c r="C50" s="25" t="s">
        <v>44</v>
      </c>
      <c r="D50" s="25" t="s">
        <v>724</v>
      </c>
      <c r="E50" s="25" t="s">
        <v>16</v>
      </c>
      <c r="F50" s="10">
        <v>513.5</v>
      </c>
      <c r="G50" s="25"/>
      <c r="H50" s="10">
        <f>F50+G50</f>
        <v>513.5</v>
      </c>
      <c r="I50" s="25" t="s">
        <v>783</v>
      </c>
      <c r="J50" s="25" t="s">
        <v>61</v>
      </c>
      <c r="K50" s="25">
        <v>0</v>
      </c>
      <c r="L50" s="25">
        <v>0</v>
      </c>
      <c r="M50" s="25" t="s">
        <v>782</v>
      </c>
      <c r="N50" s="32"/>
      <c r="O50" s="25" t="s">
        <v>25</v>
      </c>
      <c r="P50" s="31"/>
    </row>
    <row r="51" spans="1:16" ht="63.75" x14ac:dyDescent="0.2">
      <c r="A51" s="27">
        <v>32</v>
      </c>
      <c r="B51" s="25" t="s">
        <v>781</v>
      </c>
      <c r="C51" s="25" t="s">
        <v>44</v>
      </c>
      <c r="D51" s="25" t="s">
        <v>724</v>
      </c>
      <c r="E51" s="25" t="s">
        <v>16</v>
      </c>
      <c r="F51" s="10">
        <v>966</v>
      </c>
      <c r="G51" s="25"/>
      <c r="H51" s="10">
        <f>F51+G51</f>
        <v>966</v>
      </c>
      <c r="I51" s="25"/>
      <c r="J51" s="25" t="s">
        <v>4</v>
      </c>
      <c r="K51" s="25"/>
      <c r="L51" s="25"/>
      <c r="M51" s="25" t="s">
        <v>3</v>
      </c>
      <c r="N51" s="25" t="s">
        <v>780</v>
      </c>
      <c r="O51" s="25" t="s">
        <v>73</v>
      </c>
      <c r="P51" s="26" t="s">
        <v>748</v>
      </c>
    </row>
    <row r="52" spans="1:16" ht="38.25" x14ac:dyDescent="0.2">
      <c r="A52" s="27">
        <v>33</v>
      </c>
      <c r="B52" s="25" t="s">
        <v>779</v>
      </c>
      <c r="C52" s="25" t="s">
        <v>44</v>
      </c>
      <c r="D52" s="25" t="s">
        <v>724</v>
      </c>
      <c r="E52" s="25" t="s">
        <v>16</v>
      </c>
      <c r="F52" s="10">
        <v>353.6</v>
      </c>
      <c r="G52" s="25"/>
      <c r="H52" s="10">
        <f>F52+G52</f>
        <v>353.6</v>
      </c>
      <c r="I52" s="25" t="s">
        <v>778</v>
      </c>
      <c r="J52" s="25" t="s">
        <v>61</v>
      </c>
      <c r="K52" s="25">
        <v>11.98</v>
      </c>
      <c r="L52" s="25">
        <v>0.12</v>
      </c>
      <c r="M52" s="25" t="s">
        <v>777</v>
      </c>
      <c r="N52" s="25" t="s">
        <v>776</v>
      </c>
      <c r="O52" s="25" t="s">
        <v>51</v>
      </c>
      <c r="P52" s="26" t="s">
        <v>748</v>
      </c>
    </row>
    <row r="53" spans="1:16" ht="38.25" x14ac:dyDescent="0.2">
      <c r="A53" s="27">
        <v>34</v>
      </c>
      <c r="B53" s="25" t="s">
        <v>775</v>
      </c>
      <c r="C53" s="25" t="s">
        <v>44</v>
      </c>
      <c r="D53" s="25" t="s">
        <v>724</v>
      </c>
      <c r="E53" s="25" t="s">
        <v>16</v>
      </c>
      <c r="F53" s="10">
        <v>195.9</v>
      </c>
      <c r="G53" s="25"/>
      <c r="H53" s="10">
        <f>F53+G53</f>
        <v>195.9</v>
      </c>
      <c r="I53" s="25" t="s">
        <v>774</v>
      </c>
      <c r="J53" s="25" t="s">
        <v>61</v>
      </c>
      <c r="K53" s="25">
        <v>3.22</v>
      </c>
      <c r="L53" s="25">
        <v>0.3</v>
      </c>
      <c r="M53" s="25" t="s">
        <v>773</v>
      </c>
      <c r="N53" s="25" t="s">
        <v>772</v>
      </c>
      <c r="O53" s="25" t="s">
        <v>94</v>
      </c>
      <c r="P53" s="26" t="s">
        <v>748</v>
      </c>
    </row>
    <row r="54" spans="1:16" ht="51" x14ac:dyDescent="0.2">
      <c r="A54" s="27">
        <v>35</v>
      </c>
      <c r="B54" s="25" t="s">
        <v>771</v>
      </c>
      <c r="C54" s="25" t="s">
        <v>44</v>
      </c>
      <c r="D54" s="25" t="s">
        <v>724</v>
      </c>
      <c r="E54" s="25" t="s">
        <v>16</v>
      </c>
      <c r="F54" s="10">
        <v>923.83</v>
      </c>
      <c r="G54" s="25"/>
      <c r="H54" s="10">
        <f>F54+G54</f>
        <v>923.83</v>
      </c>
      <c r="I54" s="25" t="s">
        <v>770</v>
      </c>
      <c r="J54" s="25" t="s">
        <v>61</v>
      </c>
      <c r="K54" s="25">
        <v>13.06</v>
      </c>
      <c r="L54" s="25">
        <v>0.13</v>
      </c>
      <c r="M54" s="25" t="s">
        <v>769</v>
      </c>
      <c r="N54" s="25" t="s">
        <v>768</v>
      </c>
      <c r="O54" s="25" t="s">
        <v>19</v>
      </c>
      <c r="P54" s="26" t="s">
        <v>748</v>
      </c>
    </row>
    <row r="55" spans="1:16" ht="51" x14ac:dyDescent="0.2">
      <c r="A55" s="27">
        <v>36</v>
      </c>
      <c r="B55" s="25" t="s">
        <v>767</v>
      </c>
      <c r="C55" s="25" t="s">
        <v>44</v>
      </c>
      <c r="D55" s="25" t="s">
        <v>724</v>
      </c>
      <c r="E55" s="25" t="s">
        <v>16</v>
      </c>
      <c r="F55" s="10">
        <v>127.8</v>
      </c>
      <c r="G55" s="25"/>
      <c r="H55" s="10">
        <f>F55+G55</f>
        <v>127.8</v>
      </c>
      <c r="I55" s="25"/>
      <c r="J55" s="25" t="s">
        <v>36</v>
      </c>
      <c r="K55" s="25"/>
      <c r="L55" s="25"/>
      <c r="M55" s="25" t="s">
        <v>766</v>
      </c>
      <c r="N55" s="25" t="s">
        <v>765</v>
      </c>
      <c r="O55" s="25" t="s">
        <v>749</v>
      </c>
      <c r="P55" s="26" t="s">
        <v>720</v>
      </c>
    </row>
    <row r="56" spans="1:16" ht="38.25" x14ac:dyDescent="0.2">
      <c r="A56" s="27">
        <v>37</v>
      </c>
      <c r="B56" s="25" t="s">
        <v>764</v>
      </c>
      <c r="C56" s="25" t="s">
        <v>44</v>
      </c>
      <c r="D56" s="25" t="s">
        <v>724</v>
      </c>
      <c r="E56" s="25" t="s">
        <v>16</v>
      </c>
      <c r="F56" s="10">
        <v>1600</v>
      </c>
      <c r="G56" s="25"/>
      <c r="H56" s="10">
        <f>F56+G56</f>
        <v>1600</v>
      </c>
      <c r="I56" s="25"/>
      <c r="J56" s="25" t="s">
        <v>4</v>
      </c>
      <c r="K56" s="25"/>
      <c r="L56" s="25"/>
      <c r="M56" s="25" t="s">
        <v>3</v>
      </c>
      <c r="N56" s="25" t="s">
        <v>763</v>
      </c>
      <c r="O56" s="25" t="s">
        <v>762</v>
      </c>
      <c r="P56" s="26" t="s">
        <v>748</v>
      </c>
    </row>
    <row r="57" spans="1:16" ht="38.25" x14ac:dyDescent="0.2">
      <c r="A57" s="27">
        <v>38</v>
      </c>
      <c r="B57" s="25" t="s">
        <v>761</v>
      </c>
      <c r="C57" s="25" t="s">
        <v>44</v>
      </c>
      <c r="D57" s="25" t="s">
        <v>724</v>
      </c>
      <c r="E57" s="25" t="s">
        <v>16</v>
      </c>
      <c r="F57" s="10">
        <v>23.6</v>
      </c>
      <c r="G57" s="25"/>
      <c r="H57" s="10">
        <f>F57+G57</f>
        <v>23.6</v>
      </c>
      <c r="I57" s="25"/>
      <c r="J57" s="25" t="s">
        <v>4</v>
      </c>
      <c r="K57" s="25"/>
      <c r="L57" s="25"/>
      <c r="M57" s="25" t="s">
        <v>3</v>
      </c>
      <c r="N57" s="25" t="s">
        <v>760</v>
      </c>
      <c r="O57" s="25" t="s">
        <v>94</v>
      </c>
      <c r="P57" s="26" t="s">
        <v>759</v>
      </c>
    </row>
    <row r="58" spans="1:16" ht="51" x14ac:dyDescent="0.2">
      <c r="A58" s="27">
        <v>39</v>
      </c>
      <c r="B58" s="25" t="s">
        <v>758</v>
      </c>
      <c r="C58" s="25" t="s">
        <v>44</v>
      </c>
      <c r="D58" s="25" t="s">
        <v>724</v>
      </c>
      <c r="E58" s="25" t="s">
        <v>16</v>
      </c>
      <c r="F58" s="10">
        <v>1025.9000000000001</v>
      </c>
      <c r="G58" s="25"/>
      <c r="H58" s="10">
        <f>F58+G58</f>
        <v>1025.9000000000001</v>
      </c>
      <c r="I58" s="25"/>
      <c r="J58" s="25" t="s">
        <v>4</v>
      </c>
      <c r="K58" s="25"/>
      <c r="L58" s="25"/>
      <c r="M58" s="25" t="s">
        <v>3</v>
      </c>
      <c r="N58" s="25" t="s">
        <v>757</v>
      </c>
      <c r="O58" s="25" t="s">
        <v>94</v>
      </c>
      <c r="P58" s="26" t="s">
        <v>756</v>
      </c>
    </row>
    <row r="59" spans="1:16" ht="51" x14ac:dyDescent="0.2">
      <c r="A59" s="27">
        <v>40</v>
      </c>
      <c r="B59" s="25" t="s">
        <v>755</v>
      </c>
      <c r="C59" s="25" t="s">
        <v>44</v>
      </c>
      <c r="D59" s="25" t="s">
        <v>724</v>
      </c>
      <c r="E59" s="25" t="s">
        <v>16</v>
      </c>
      <c r="F59" s="10">
        <v>177.1</v>
      </c>
      <c r="G59" s="25"/>
      <c r="H59" s="10">
        <f>F59+G59</f>
        <v>177.1</v>
      </c>
      <c r="I59" s="25"/>
      <c r="J59" s="25" t="s">
        <v>36</v>
      </c>
      <c r="K59" s="25"/>
      <c r="L59" s="25"/>
      <c r="M59" s="25" t="s">
        <v>754</v>
      </c>
      <c r="N59" s="25" t="s">
        <v>753</v>
      </c>
      <c r="O59" s="25" t="s">
        <v>94</v>
      </c>
      <c r="P59" s="26" t="s">
        <v>720</v>
      </c>
    </row>
    <row r="60" spans="1:16" ht="38.25" x14ac:dyDescent="0.2">
      <c r="A60" s="27">
        <v>41</v>
      </c>
      <c r="B60" s="25" t="s">
        <v>752</v>
      </c>
      <c r="C60" s="25" t="s">
        <v>44</v>
      </c>
      <c r="D60" s="25" t="s">
        <v>724</v>
      </c>
      <c r="E60" s="25" t="s">
        <v>16</v>
      </c>
      <c r="F60" s="10">
        <v>126.6</v>
      </c>
      <c r="G60" s="25"/>
      <c r="H60" s="10">
        <f>F60+G60</f>
        <v>126.6</v>
      </c>
      <c r="I60" s="25"/>
      <c r="J60" s="25" t="s">
        <v>36</v>
      </c>
      <c r="K60" s="25"/>
      <c r="L60" s="25"/>
      <c r="M60" s="25" t="s">
        <v>751</v>
      </c>
      <c r="N60" s="25" t="s">
        <v>750</v>
      </c>
      <c r="O60" s="25" t="s">
        <v>749</v>
      </c>
      <c r="P60" s="26" t="s">
        <v>748</v>
      </c>
    </row>
    <row r="61" spans="1:16" ht="51" x14ac:dyDescent="0.2">
      <c r="A61" s="27">
        <v>42</v>
      </c>
      <c r="B61" s="25" t="s">
        <v>747</v>
      </c>
      <c r="C61" s="25" t="s">
        <v>44</v>
      </c>
      <c r="D61" s="25" t="s">
        <v>724</v>
      </c>
      <c r="E61" s="25" t="s">
        <v>16</v>
      </c>
      <c r="F61" s="10">
        <v>89.3</v>
      </c>
      <c r="G61" s="25"/>
      <c r="H61" s="10">
        <f>F61+G61</f>
        <v>89.3</v>
      </c>
      <c r="I61" s="25" t="s">
        <v>746</v>
      </c>
      <c r="J61" s="25" t="s">
        <v>61</v>
      </c>
      <c r="K61" s="25">
        <v>4.4009999999999998</v>
      </c>
      <c r="L61" s="25">
        <v>0.04</v>
      </c>
      <c r="M61" s="25" t="s">
        <v>745</v>
      </c>
      <c r="N61" s="25" t="s">
        <v>744</v>
      </c>
      <c r="O61" s="25" t="s">
        <v>94</v>
      </c>
      <c r="P61" s="26" t="s">
        <v>735</v>
      </c>
    </row>
    <row r="62" spans="1:16" ht="51" x14ac:dyDescent="0.2">
      <c r="A62" s="27">
        <v>43</v>
      </c>
      <c r="B62" s="25" t="s">
        <v>743</v>
      </c>
      <c r="C62" s="25" t="s">
        <v>44</v>
      </c>
      <c r="D62" s="25" t="s">
        <v>724</v>
      </c>
      <c r="E62" s="25" t="s">
        <v>16</v>
      </c>
      <c r="F62" s="10">
        <v>145.1</v>
      </c>
      <c r="G62" s="25"/>
      <c r="H62" s="10">
        <f>F62+G62</f>
        <v>145.1</v>
      </c>
      <c r="I62" s="25" t="s">
        <v>742</v>
      </c>
      <c r="J62" s="25" t="s">
        <v>61</v>
      </c>
      <c r="K62" s="25">
        <v>5.0279999999999996</v>
      </c>
      <c r="L62" s="25">
        <v>0.05</v>
      </c>
      <c r="M62" s="25" t="s">
        <v>741</v>
      </c>
      <c r="N62" s="25" t="s">
        <v>740</v>
      </c>
      <c r="O62" s="25" t="s">
        <v>94</v>
      </c>
      <c r="P62" s="26" t="s">
        <v>735</v>
      </c>
    </row>
    <row r="63" spans="1:16" ht="51" x14ac:dyDescent="0.2">
      <c r="A63" s="27">
        <v>44</v>
      </c>
      <c r="B63" s="25" t="s">
        <v>739</v>
      </c>
      <c r="C63" s="25" t="s">
        <v>44</v>
      </c>
      <c r="D63" s="25" t="s">
        <v>724</v>
      </c>
      <c r="E63" s="25" t="s">
        <v>16</v>
      </c>
      <c r="F63" s="10">
        <v>449.5</v>
      </c>
      <c r="G63" s="25"/>
      <c r="H63" s="10">
        <f>F63+G63</f>
        <v>449.5</v>
      </c>
      <c r="I63" s="25" t="s">
        <v>738</v>
      </c>
      <c r="J63" s="25" t="s">
        <v>61</v>
      </c>
      <c r="K63" s="25">
        <v>5.8</v>
      </c>
      <c r="L63" s="25">
        <v>0</v>
      </c>
      <c r="M63" s="25" t="s">
        <v>737</v>
      </c>
      <c r="N63" s="25" t="s">
        <v>736</v>
      </c>
      <c r="O63" s="25" t="s">
        <v>94</v>
      </c>
      <c r="P63" s="26" t="s">
        <v>735</v>
      </c>
    </row>
    <row r="64" spans="1:16" ht="38.25" x14ac:dyDescent="0.2">
      <c r="A64" s="27">
        <v>45</v>
      </c>
      <c r="B64" s="25" t="s">
        <v>734</v>
      </c>
      <c r="C64" s="25" t="s">
        <v>44</v>
      </c>
      <c r="D64" s="25" t="s">
        <v>724</v>
      </c>
      <c r="E64" s="25" t="s">
        <v>16</v>
      </c>
      <c r="F64" s="10">
        <v>206.7</v>
      </c>
      <c r="G64" s="25"/>
      <c r="H64" s="10">
        <f>F64+G64</f>
        <v>206.7</v>
      </c>
      <c r="I64" s="25" t="s">
        <v>733</v>
      </c>
      <c r="J64" s="25" t="s">
        <v>61</v>
      </c>
      <c r="K64" s="25">
        <v>1.99</v>
      </c>
      <c r="L64" s="25">
        <v>0.02</v>
      </c>
      <c r="M64" s="25" t="s">
        <v>732</v>
      </c>
      <c r="N64" s="25" t="s">
        <v>731</v>
      </c>
      <c r="O64" s="25" t="s">
        <v>94</v>
      </c>
      <c r="P64" s="26" t="s">
        <v>730</v>
      </c>
    </row>
    <row r="65" spans="1:16" ht="51" x14ac:dyDescent="0.2">
      <c r="A65" s="27">
        <v>46</v>
      </c>
      <c r="B65" s="25" t="s">
        <v>729</v>
      </c>
      <c r="C65" s="25" t="s">
        <v>44</v>
      </c>
      <c r="D65" s="25" t="s">
        <v>724</v>
      </c>
      <c r="E65" s="25" t="s">
        <v>16</v>
      </c>
      <c r="F65" s="10">
        <v>189.3</v>
      </c>
      <c r="G65" s="25"/>
      <c r="H65" s="10">
        <f>F65+G65</f>
        <v>189.3</v>
      </c>
      <c r="I65" s="25" t="s">
        <v>728</v>
      </c>
      <c r="J65" s="25" t="s">
        <v>61</v>
      </c>
      <c r="K65" s="25">
        <v>2.2949999999999999</v>
      </c>
      <c r="L65" s="25">
        <v>0.02</v>
      </c>
      <c r="M65" s="25" t="s">
        <v>727</v>
      </c>
      <c r="N65" s="25" t="s">
        <v>726</v>
      </c>
      <c r="O65" s="25" t="s">
        <v>94</v>
      </c>
      <c r="P65" s="26" t="s">
        <v>720</v>
      </c>
    </row>
    <row r="66" spans="1:16" ht="51" x14ac:dyDescent="0.2">
      <c r="A66" s="27">
        <v>47</v>
      </c>
      <c r="B66" s="25" t="s">
        <v>725</v>
      </c>
      <c r="C66" s="25" t="s">
        <v>44</v>
      </c>
      <c r="D66" s="25" t="s">
        <v>724</v>
      </c>
      <c r="E66" s="25" t="s">
        <v>16</v>
      </c>
      <c r="F66" s="10">
        <v>146.69999999999999</v>
      </c>
      <c r="G66" s="25"/>
      <c r="H66" s="10">
        <f>F66+G66</f>
        <v>146.69999999999999</v>
      </c>
      <c r="I66" s="25" t="s">
        <v>723</v>
      </c>
      <c r="J66" s="25" t="s">
        <v>61</v>
      </c>
      <c r="K66" s="25">
        <v>7.2</v>
      </c>
      <c r="L66" s="25">
        <v>0.1</v>
      </c>
      <c r="M66" s="25" t="s">
        <v>722</v>
      </c>
      <c r="N66" s="25" t="s">
        <v>721</v>
      </c>
      <c r="O66" s="25" t="s">
        <v>25</v>
      </c>
      <c r="P66" s="26" t="s">
        <v>720</v>
      </c>
    </row>
    <row r="67" spans="1:16" ht="38.25" x14ac:dyDescent="0.2">
      <c r="A67" s="27">
        <v>48</v>
      </c>
      <c r="B67" s="25" t="s">
        <v>719</v>
      </c>
      <c r="C67" s="25" t="s">
        <v>710</v>
      </c>
      <c r="D67" s="25" t="s">
        <v>708</v>
      </c>
      <c r="E67" s="25" t="s">
        <v>16</v>
      </c>
      <c r="F67" s="10">
        <v>13357</v>
      </c>
      <c r="G67" s="25"/>
      <c r="H67" s="10">
        <f>F67+G67</f>
        <v>13357</v>
      </c>
      <c r="I67" s="25" t="s">
        <v>718</v>
      </c>
      <c r="J67" s="25" t="s">
        <v>61</v>
      </c>
      <c r="K67" s="25">
        <v>0</v>
      </c>
      <c r="L67" s="25">
        <v>0</v>
      </c>
      <c r="M67" s="25" t="s">
        <v>717</v>
      </c>
      <c r="N67" s="25" t="s">
        <v>716</v>
      </c>
      <c r="O67" s="25" t="s">
        <v>51</v>
      </c>
      <c r="P67" s="26" t="s">
        <v>715</v>
      </c>
    </row>
    <row r="68" spans="1:16" ht="25.5" x14ac:dyDescent="0.2">
      <c r="A68" s="55">
        <v>49</v>
      </c>
      <c r="B68" s="36" t="s">
        <v>714</v>
      </c>
      <c r="C68" s="25" t="s">
        <v>710</v>
      </c>
      <c r="D68" s="25" t="s">
        <v>708</v>
      </c>
      <c r="E68" s="25" t="s">
        <v>16</v>
      </c>
      <c r="F68" s="10">
        <v>914.7</v>
      </c>
      <c r="G68" s="25"/>
      <c r="H68" s="10">
        <f>F68+G68</f>
        <v>914.7</v>
      </c>
      <c r="I68" s="25" t="s">
        <v>713</v>
      </c>
      <c r="J68" s="25" t="s">
        <v>61</v>
      </c>
      <c r="K68" s="25">
        <v>12.85</v>
      </c>
      <c r="L68" s="25">
        <v>0.1</v>
      </c>
      <c r="M68" s="25" t="s">
        <v>712</v>
      </c>
      <c r="N68" s="36" t="s">
        <v>245</v>
      </c>
      <c r="O68" s="25" t="s">
        <v>244</v>
      </c>
      <c r="P68" s="35" t="s">
        <v>711</v>
      </c>
    </row>
    <row r="69" spans="1:16" ht="25.5" x14ac:dyDescent="0.2">
      <c r="A69" s="54"/>
      <c r="B69" s="32"/>
      <c r="C69" s="25" t="s">
        <v>710</v>
      </c>
      <c r="D69" s="25" t="s">
        <v>708</v>
      </c>
      <c r="E69" s="25" t="s">
        <v>16</v>
      </c>
      <c r="F69" s="10">
        <v>3502.9</v>
      </c>
      <c r="G69" s="25"/>
      <c r="H69" s="10">
        <f>F69+G69</f>
        <v>3502.9</v>
      </c>
      <c r="I69" s="25"/>
      <c r="J69" s="25" t="s">
        <v>251</v>
      </c>
      <c r="K69" s="25"/>
      <c r="L69" s="25"/>
      <c r="M69" s="25" t="s">
        <v>3</v>
      </c>
      <c r="N69" s="32"/>
      <c r="O69" s="25" t="s">
        <v>244</v>
      </c>
      <c r="P69" s="31"/>
    </row>
    <row r="70" spans="1:16" ht="38.25" x14ac:dyDescent="0.2">
      <c r="A70" s="36">
        <v>50</v>
      </c>
      <c r="B70" s="36" t="s">
        <v>709</v>
      </c>
      <c r="C70" s="25" t="s">
        <v>247</v>
      </c>
      <c r="D70" s="25" t="s">
        <v>708</v>
      </c>
      <c r="E70" s="25" t="s">
        <v>5</v>
      </c>
      <c r="F70" s="10">
        <v>2091</v>
      </c>
      <c r="G70" s="25"/>
      <c r="H70" s="10">
        <f>F70+G70</f>
        <v>2091</v>
      </c>
      <c r="I70" s="25"/>
      <c r="J70" s="25" t="s">
        <v>4</v>
      </c>
      <c r="K70" s="25"/>
      <c r="L70" s="25"/>
      <c r="M70" s="25" t="s">
        <v>3</v>
      </c>
      <c r="N70" s="36" t="s">
        <v>707</v>
      </c>
      <c r="O70" s="25" t="s">
        <v>440</v>
      </c>
      <c r="P70" s="26" t="s">
        <v>706</v>
      </c>
    </row>
    <row r="71" spans="1:16" ht="25.5" x14ac:dyDescent="0.2">
      <c r="A71" s="32"/>
      <c r="B71" s="32"/>
      <c r="C71" s="25" t="s">
        <v>247</v>
      </c>
      <c r="D71" s="25" t="s">
        <v>705</v>
      </c>
      <c r="E71" s="25" t="s">
        <v>5</v>
      </c>
      <c r="F71" s="10">
        <v>63</v>
      </c>
      <c r="G71" s="25"/>
      <c r="H71" s="10">
        <f>F71+G71</f>
        <v>63</v>
      </c>
      <c r="I71" s="25"/>
      <c r="J71" s="25" t="s">
        <v>4</v>
      </c>
      <c r="K71" s="25"/>
      <c r="L71" s="25"/>
      <c r="M71" s="25" t="s">
        <v>3</v>
      </c>
      <c r="N71" s="32"/>
      <c r="O71" s="25" t="s">
        <v>440</v>
      </c>
      <c r="P71" s="26" t="s">
        <v>704</v>
      </c>
    </row>
    <row r="72" spans="1:16" ht="63.75" x14ac:dyDescent="0.2">
      <c r="A72" s="27">
        <v>51</v>
      </c>
      <c r="B72" s="25" t="s">
        <v>703</v>
      </c>
      <c r="C72" s="25" t="s">
        <v>17</v>
      </c>
      <c r="D72" s="25" t="s">
        <v>21</v>
      </c>
      <c r="E72" s="25" t="s">
        <v>16</v>
      </c>
      <c r="F72" s="10">
        <v>201.4</v>
      </c>
      <c r="G72" s="25">
        <v>177</v>
      </c>
      <c r="H72" s="10">
        <f>F72+G72</f>
        <v>378.4</v>
      </c>
      <c r="I72" s="25"/>
      <c r="J72" s="25" t="s">
        <v>4</v>
      </c>
      <c r="K72" s="25"/>
      <c r="L72" s="25"/>
      <c r="M72" s="25" t="s">
        <v>3</v>
      </c>
      <c r="N72" s="25" t="s">
        <v>702</v>
      </c>
      <c r="O72" s="25" t="s">
        <v>25</v>
      </c>
      <c r="P72" s="26" t="s">
        <v>701</v>
      </c>
    </row>
    <row r="73" spans="1:16" ht="63.75" x14ac:dyDescent="0.2">
      <c r="A73" s="27">
        <v>52</v>
      </c>
      <c r="B73" s="25" t="s">
        <v>700</v>
      </c>
      <c r="C73" s="25" t="s">
        <v>17</v>
      </c>
      <c r="D73" s="25" t="s">
        <v>67</v>
      </c>
      <c r="E73" s="25" t="s">
        <v>16</v>
      </c>
      <c r="F73" s="10">
        <v>1136</v>
      </c>
      <c r="G73" s="25"/>
      <c r="H73" s="10">
        <f>F73+G73</f>
        <v>1136</v>
      </c>
      <c r="I73" s="25"/>
      <c r="J73" s="25" t="s">
        <v>4</v>
      </c>
      <c r="K73" s="25"/>
      <c r="L73" s="25"/>
      <c r="M73" s="25" t="s">
        <v>3</v>
      </c>
      <c r="N73" s="25" t="s">
        <v>699</v>
      </c>
      <c r="O73" s="25" t="s">
        <v>25</v>
      </c>
      <c r="P73" s="26" t="s">
        <v>698</v>
      </c>
    </row>
    <row r="74" spans="1:16" ht="25.5" x14ac:dyDescent="0.2">
      <c r="A74" s="36">
        <v>53</v>
      </c>
      <c r="B74" s="36" t="s">
        <v>697</v>
      </c>
      <c r="C74" s="25" t="s">
        <v>17</v>
      </c>
      <c r="D74" s="25" t="s">
        <v>21</v>
      </c>
      <c r="E74" s="25" t="s">
        <v>16</v>
      </c>
      <c r="F74" s="10">
        <v>324.10000000000002</v>
      </c>
      <c r="G74" s="25"/>
      <c r="H74" s="10">
        <f>F74+G74</f>
        <v>324.10000000000002</v>
      </c>
      <c r="I74" s="25" t="s">
        <v>696</v>
      </c>
      <c r="J74" s="25" t="s">
        <v>61</v>
      </c>
      <c r="K74" s="25">
        <v>6</v>
      </c>
      <c r="L74" s="25">
        <v>0.01</v>
      </c>
      <c r="M74" s="25" t="s">
        <v>695</v>
      </c>
      <c r="N74" s="36" t="s">
        <v>694</v>
      </c>
      <c r="O74" s="25" t="s">
        <v>25</v>
      </c>
      <c r="P74" s="35" t="s">
        <v>693</v>
      </c>
    </row>
    <row r="75" spans="1:16" ht="25.5" x14ac:dyDescent="0.2">
      <c r="A75" s="34"/>
      <c r="B75" s="34"/>
      <c r="C75" s="25" t="s">
        <v>17</v>
      </c>
      <c r="D75" s="25" t="s">
        <v>21</v>
      </c>
      <c r="E75" s="25" t="s">
        <v>16</v>
      </c>
      <c r="F75" s="10">
        <v>179.1</v>
      </c>
      <c r="G75" s="25"/>
      <c r="H75" s="10">
        <f>F75+G75</f>
        <v>179.1</v>
      </c>
      <c r="I75" s="25" t="s">
        <v>692</v>
      </c>
      <c r="J75" s="25" t="s">
        <v>61</v>
      </c>
      <c r="K75" s="25">
        <v>2.2999999999999998</v>
      </c>
      <c r="L75" s="25">
        <v>0.05</v>
      </c>
      <c r="M75" s="25" t="s">
        <v>691</v>
      </c>
      <c r="N75" s="34"/>
      <c r="O75" s="25" t="s">
        <v>25</v>
      </c>
      <c r="P75" s="33"/>
    </row>
    <row r="76" spans="1:16" ht="25.5" x14ac:dyDescent="0.2">
      <c r="A76" s="32"/>
      <c r="B76" s="32"/>
      <c r="C76" s="25" t="s">
        <v>17</v>
      </c>
      <c r="D76" s="25" t="s">
        <v>21</v>
      </c>
      <c r="E76" s="25" t="s">
        <v>16</v>
      </c>
      <c r="F76" s="10">
        <v>122</v>
      </c>
      <c r="G76" s="25"/>
      <c r="H76" s="10">
        <f>F76+G76</f>
        <v>122</v>
      </c>
      <c r="I76" s="25" t="s">
        <v>690</v>
      </c>
      <c r="J76" s="25" t="s">
        <v>61</v>
      </c>
      <c r="K76" s="25">
        <v>0</v>
      </c>
      <c r="L76" s="25">
        <v>0</v>
      </c>
      <c r="M76" s="25" t="s">
        <v>689</v>
      </c>
      <c r="N76" s="32"/>
      <c r="O76" s="25" t="s">
        <v>25</v>
      </c>
      <c r="P76" s="31"/>
    </row>
    <row r="77" spans="1:16" ht="76.5" x14ac:dyDescent="0.2">
      <c r="A77" s="27">
        <v>54</v>
      </c>
      <c r="B77" s="25" t="s">
        <v>688</v>
      </c>
      <c r="C77" s="25" t="s">
        <v>17</v>
      </c>
      <c r="D77" s="25" t="s">
        <v>21</v>
      </c>
      <c r="E77" s="25" t="s">
        <v>16</v>
      </c>
      <c r="F77" s="10">
        <v>1080.0999999999999</v>
      </c>
      <c r="G77" s="25">
        <v>3202</v>
      </c>
      <c r="H77" s="10">
        <f>F77+G77</f>
        <v>4282.1000000000004</v>
      </c>
      <c r="I77" s="25"/>
      <c r="J77" s="25" t="s">
        <v>4</v>
      </c>
      <c r="K77" s="25"/>
      <c r="L77" s="25"/>
      <c r="M77" s="25" t="s">
        <v>3</v>
      </c>
      <c r="N77" s="25" t="s">
        <v>687</v>
      </c>
      <c r="O77" s="25" t="s">
        <v>25</v>
      </c>
      <c r="P77" s="26" t="s">
        <v>686</v>
      </c>
    </row>
    <row r="78" spans="1:16" ht="76.5" x14ac:dyDescent="0.2">
      <c r="A78" s="36">
        <v>55</v>
      </c>
      <c r="B78" s="25" t="s">
        <v>685</v>
      </c>
      <c r="C78" s="25" t="s">
        <v>17</v>
      </c>
      <c r="D78" s="25" t="s">
        <v>21</v>
      </c>
      <c r="E78" s="25" t="s">
        <v>16</v>
      </c>
      <c r="F78" s="10">
        <v>246.5</v>
      </c>
      <c r="G78" s="25"/>
      <c r="H78" s="10">
        <f>F78+G78</f>
        <v>246.5</v>
      </c>
      <c r="I78" s="25" t="s">
        <v>681</v>
      </c>
      <c r="J78" s="25" t="s">
        <v>61</v>
      </c>
      <c r="K78" s="25">
        <v>0.5</v>
      </c>
      <c r="L78" s="25">
        <v>0</v>
      </c>
      <c r="M78" s="25" t="s">
        <v>680</v>
      </c>
      <c r="N78" s="36" t="s">
        <v>684</v>
      </c>
      <c r="O78" s="25" t="s">
        <v>25</v>
      </c>
      <c r="P78" s="35" t="s">
        <v>683</v>
      </c>
    </row>
    <row r="79" spans="1:16" ht="25.5" x14ac:dyDescent="0.2">
      <c r="A79" s="32"/>
      <c r="B79" s="25" t="s">
        <v>682</v>
      </c>
      <c r="C79" s="25" t="s">
        <v>17</v>
      </c>
      <c r="D79" s="25" t="s">
        <v>21</v>
      </c>
      <c r="E79" s="25" t="s">
        <v>16</v>
      </c>
      <c r="F79" s="10">
        <v>150</v>
      </c>
      <c r="G79" s="25"/>
      <c r="H79" s="10">
        <f>F79+G79</f>
        <v>150</v>
      </c>
      <c r="I79" s="25" t="s">
        <v>681</v>
      </c>
      <c r="J79" s="25" t="s">
        <v>61</v>
      </c>
      <c r="K79" s="25">
        <v>0</v>
      </c>
      <c r="L79" s="25">
        <v>0</v>
      </c>
      <c r="M79" s="25" t="s">
        <v>680</v>
      </c>
      <c r="N79" s="32"/>
      <c r="O79" s="25" t="s">
        <v>25</v>
      </c>
      <c r="P79" s="31"/>
    </row>
    <row r="80" spans="1:16" ht="51" x14ac:dyDescent="0.2">
      <c r="A80" s="27">
        <v>56</v>
      </c>
      <c r="B80" s="25" t="s">
        <v>679</v>
      </c>
      <c r="C80" s="25" t="s">
        <v>17</v>
      </c>
      <c r="D80" s="25" t="s">
        <v>21</v>
      </c>
      <c r="E80" s="25" t="s">
        <v>16</v>
      </c>
      <c r="F80" s="10">
        <v>480</v>
      </c>
      <c r="G80" s="25">
        <v>168</v>
      </c>
      <c r="H80" s="10">
        <f>F80+G80</f>
        <v>648</v>
      </c>
      <c r="I80" s="25"/>
      <c r="J80" s="25" t="s">
        <v>4</v>
      </c>
      <c r="K80" s="25"/>
      <c r="L80" s="25"/>
      <c r="M80" s="25" t="s">
        <v>3</v>
      </c>
      <c r="N80" s="25" t="s">
        <v>678</v>
      </c>
      <c r="O80" s="25" t="s">
        <v>25</v>
      </c>
      <c r="P80" s="26" t="s">
        <v>677</v>
      </c>
    </row>
    <row r="81" spans="1:16" ht="51" x14ac:dyDescent="0.2">
      <c r="A81" s="27">
        <v>57</v>
      </c>
      <c r="B81" s="25" t="s">
        <v>676</v>
      </c>
      <c r="C81" s="25" t="s">
        <v>17</v>
      </c>
      <c r="D81" s="25" t="s">
        <v>21</v>
      </c>
      <c r="E81" s="25" t="s">
        <v>16</v>
      </c>
      <c r="F81" s="10">
        <v>1527</v>
      </c>
      <c r="G81" s="25"/>
      <c r="H81" s="10">
        <f>F81+G81</f>
        <v>1527</v>
      </c>
      <c r="I81" s="25"/>
      <c r="J81" s="25" t="s">
        <v>4</v>
      </c>
      <c r="K81" s="25"/>
      <c r="L81" s="25"/>
      <c r="M81" s="25" t="s">
        <v>3</v>
      </c>
      <c r="N81" s="25" t="s">
        <v>675</v>
      </c>
      <c r="O81" s="25" t="s">
        <v>25</v>
      </c>
      <c r="P81" s="26" t="s">
        <v>674</v>
      </c>
    </row>
    <row r="82" spans="1:16" ht="25.5" x14ac:dyDescent="0.2">
      <c r="A82" s="36">
        <v>58</v>
      </c>
      <c r="B82" s="36" t="s">
        <v>673</v>
      </c>
      <c r="C82" s="25" t="s">
        <v>17</v>
      </c>
      <c r="D82" s="25" t="s">
        <v>21</v>
      </c>
      <c r="E82" s="25" t="s">
        <v>16</v>
      </c>
      <c r="F82" s="10">
        <v>106</v>
      </c>
      <c r="G82" s="25"/>
      <c r="H82" s="10">
        <f>F82+G82</f>
        <v>106</v>
      </c>
      <c r="I82" s="25"/>
      <c r="J82" s="25" t="s">
        <v>251</v>
      </c>
      <c r="K82" s="25"/>
      <c r="L82" s="25"/>
      <c r="M82" s="25" t="s">
        <v>3</v>
      </c>
      <c r="N82" s="36" t="s">
        <v>672</v>
      </c>
      <c r="O82" s="25" t="s">
        <v>25</v>
      </c>
      <c r="P82" s="35" t="s">
        <v>671</v>
      </c>
    </row>
    <row r="83" spans="1:16" ht="25.5" x14ac:dyDescent="0.2">
      <c r="A83" s="32"/>
      <c r="B83" s="32"/>
      <c r="C83" s="25" t="s">
        <v>17</v>
      </c>
      <c r="D83" s="25" t="s">
        <v>21</v>
      </c>
      <c r="E83" s="25" t="s">
        <v>16</v>
      </c>
      <c r="F83" s="10">
        <v>283</v>
      </c>
      <c r="G83" s="25"/>
      <c r="H83" s="10">
        <f>F83+G83</f>
        <v>283</v>
      </c>
      <c r="I83" s="25" t="s">
        <v>670</v>
      </c>
      <c r="J83" s="25" t="s">
        <v>61</v>
      </c>
      <c r="K83" s="25"/>
      <c r="L83" s="25"/>
      <c r="M83" s="25" t="s">
        <v>669</v>
      </c>
      <c r="N83" s="32"/>
      <c r="O83" s="25" t="s">
        <v>25</v>
      </c>
      <c r="P83" s="31"/>
    </row>
    <row r="84" spans="1:16" ht="51" x14ac:dyDescent="0.2">
      <c r="A84" s="27">
        <v>59</v>
      </c>
      <c r="B84" s="25" t="s">
        <v>668</v>
      </c>
      <c r="C84" s="25" t="s">
        <v>17</v>
      </c>
      <c r="D84" s="25" t="s">
        <v>21</v>
      </c>
      <c r="E84" s="25" t="s">
        <v>16</v>
      </c>
      <c r="F84" s="10">
        <v>234</v>
      </c>
      <c r="G84" s="25"/>
      <c r="H84" s="10">
        <f>F84+G84</f>
        <v>234</v>
      </c>
      <c r="I84" s="25"/>
      <c r="J84" s="25" t="s">
        <v>4</v>
      </c>
      <c r="K84" s="25"/>
      <c r="L84" s="25"/>
      <c r="M84" s="25" t="s">
        <v>3</v>
      </c>
      <c r="N84" s="25" t="s">
        <v>667</v>
      </c>
      <c r="O84" s="25" t="s">
        <v>25</v>
      </c>
      <c r="P84" s="26" t="s">
        <v>666</v>
      </c>
    </row>
    <row r="85" spans="1:16" ht="25.5" x14ac:dyDescent="0.2">
      <c r="A85" s="36">
        <v>60</v>
      </c>
      <c r="B85" s="36" t="s">
        <v>665</v>
      </c>
      <c r="C85" s="25" t="s">
        <v>22</v>
      </c>
      <c r="D85" s="25" t="s">
        <v>21</v>
      </c>
      <c r="E85" s="25" t="s">
        <v>16</v>
      </c>
      <c r="F85" s="10">
        <v>1271.2</v>
      </c>
      <c r="G85" s="25">
        <v>211.78</v>
      </c>
      <c r="H85" s="10">
        <f>F85+G85</f>
        <v>1482.98</v>
      </c>
      <c r="I85" s="25" t="s">
        <v>664</v>
      </c>
      <c r="J85" s="25" t="s">
        <v>61</v>
      </c>
      <c r="K85" s="25">
        <v>12.2</v>
      </c>
      <c r="L85" s="25">
        <v>0.12</v>
      </c>
      <c r="M85" s="25" t="s">
        <v>663</v>
      </c>
      <c r="N85" s="36" t="s">
        <v>662</v>
      </c>
      <c r="O85" s="25" t="s">
        <v>73</v>
      </c>
      <c r="P85" s="35" t="s">
        <v>661</v>
      </c>
    </row>
    <row r="86" spans="1:16" ht="25.5" x14ac:dyDescent="0.2">
      <c r="A86" s="32"/>
      <c r="B86" s="32"/>
      <c r="C86" s="25" t="s">
        <v>22</v>
      </c>
      <c r="D86" s="25" t="s">
        <v>21</v>
      </c>
      <c r="E86" s="25" t="s">
        <v>16</v>
      </c>
      <c r="F86" s="10">
        <v>543.79999999999995</v>
      </c>
      <c r="G86" s="25">
        <v>22.5</v>
      </c>
      <c r="H86" s="10">
        <f>F86+G86</f>
        <v>566.29999999999995</v>
      </c>
      <c r="I86" s="25"/>
      <c r="J86" s="25" t="s">
        <v>251</v>
      </c>
      <c r="K86" s="25"/>
      <c r="L86" s="25"/>
      <c r="M86" s="25" t="s">
        <v>3</v>
      </c>
      <c r="N86" s="32"/>
      <c r="O86" s="25" t="s">
        <v>73</v>
      </c>
      <c r="P86" s="31"/>
    </row>
    <row r="87" spans="1:16" ht="38.25" x14ac:dyDescent="0.2">
      <c r="A87" s="27">
        <v>61</v>
      </c>
      <c r="B87" s="25" t="s">
        <v>660</v>
      </c>
      <c r="C87" s="25" t="s">
        <v>22</v>
      </c>
      <c r="D87" s="25" t="s">
        <v>67</v>
      </c>
      <c r="E87" s="25" t="s">
        <v>16</v>
      </c>
      <c r="F87" s="10">
        <v>5689.4</v>
      </c>
      <c r="G87" s="25"/>
      <c r="H87" s="10">
        <f>F87+G87</f>
        <v>5689.4</v>
      </c>
      <c r="I87" s="25"/>
      <c r="J87" s="25" t="s">
        <v>36</v>
      </c>
      <c r="K87" s="25"/>
      <c r="L87" s="25"/>
      <c r="M87" s="25" t="s">
        <v>629</v>
      </c>
      <c r="N87" s="25" t="s">
        <v>659</v>
      </c>
      <c r="O87" s="25" t="s">
        <v>19</v>
      </c>
      <c r="P87" s="26" t="s">
        <v>575</v>
      </c>
    </row>
    <row r="88" spans="1:16" ht="38.25" x14ac:dyDescent="0.2">
      <c r="A88" s="27">
        <v>62</v>
      </c>
      <c r="B88" s="25" t="s">
        <v>658</v>
      </c>
      <c r="C88" s="25" t="s">
        <v>22</v>
      </c>
      <c r="D88" s="25" t="s">
        <v>67</v>
      </c>
      <c r="E88" s="25" t="s">
        <v>16</v>
      </c>
      <c r="F88" s="10">
        <v>368.7</v>
      </c>
      <c r="G88" s="25"/>
      <c r="H88" s="10">
        <f>F88+G88</f>
        <v>368.7</v>
      </c>
      <c r="I88" s="25"/>
      <c r="J88" s="25" t="s">
        <v>36</v>
      </c>
      <c r="K88" s="25"/>
      <c r="L88" s="25"/>
      <c r="M88" s="25" t="s">
        <v>657</v>
      </c>
      <c r="N88" s="25" t="s">
        <v>656</v>
      </c>
      <c r="O88" s="25" t="s">
        <v>25</v>
      </c>
      <c r="P88" s="26" t="s">
        <v>655</v>
      </c>
    </row>
    <row r="89" spans="1:16" ht="25.5" x14ac:dyDescent="0.2">
      <c r="A89" s="36">
        <v>63</v>
      </c>
      <c r="B89" s="36" t="s">
        <v>654</v>
      </c>
      <c r="C89" s="25" t="s">
        <v>22</v>
      </c>
      <c r="D89" s="25" t="s">
        <v>27</v>
      </c>
      <c r="E89" s="25" t="s">
        <v>16</v>
      </c>
      <c r="F89" s="10">
        <v>176.6</v>
      </c>
      <c r="G89" s="25"/>
      <c r="H89" s="10">
        <f>F89+G89</f>
        <v>176.6</v>
      </c>
      <c r="I89" s="25" t="s">
        <v>653</v>
      </c>
      <c r="J89" s="25" t="s">
        <v>61</v>
      </c>
      <c r="K89" s="25">
        <v>4.5999999999999996</v>
      </c>
      <c r="L89" s="25">
        <v>0.1</v>
      </c>
      <c r="M89" s="25" t="s">
        <v>565</v>
      </c>
      <c r="N89" s="36" t="s">
        <v>652</v>
      </c>
      <c r="O89" s="25" t="s">
        <v>25</v>
      </c>
      <c r="P89" s="35" t="s">
        <v>651</v>
      </c>
    </row>
    <row r="90" spans="1:16" ht="25.5" x14ac:dyDescent="0.2">
      <c r="A90" s="34"/>
      <c r="B90" s="34"/>
      <c r="C90" s="25" t="s">
        <v>22</v>
      </c>
      <c r="D90" s="25" t="s">
        <v>27</v>
      </c>
      <c r="E90" s="25" t="s">
        <v>16</v>
      </c>
      <c r="F90" s="10">
        <v>376.6</v>
      </c>
      <c r="G90" s="25"/>
      <c r="H90" s="10">
        <f>F90+G90</f>
        <v>376.6</v>
      </c>
      <c r="I90" s="25" t="s">
        <v>650</v>
      </c>
      <c r="J90" s="25" t="s">
        <v>61</v>
      </c>
      <c r="K90" s="25"/>
      <c r="L90" s="25"/>
      <c r="M90" s="25" t="s">
        <v>649</v>
      </c>
      <c r="N90" s="34"/>
      <c r="O90" s="25" t="s">
        <v>25</v>
      </c>
      <c r="P90" s="33"/>
    </row>
    <row r="91" spans="1:16" ht="25.5" x14ac:dyDescent="0.2">
      <c r="A91" s="32"/>
      <c r="B91" s="32"/>
      <c r="C91" s="25" t="s">
        <v>22</v>
      </c>
      <c r="D91" s="25" t="s">
        <v>27</v>
      </c>
      <c r="E91" s="25" t="s">
        <v>16</v>
      </c>
      <c r="F91" s="10">
        <v>19.2</v>
      </c>
      <c r="G91" s="25"/>
      <c r="H91" s="10">
        <f>F91+G91</f>
        <v>19.2</v>
      </c>
      <c r="I91" s="25"/>
      <c r="J91" s="25" t="s">
        <v>251</v>
      </c>
      <c r="K91" s="25"/>
      <c r="L91" s="25"/>
      <c r="M91" s="25" t="s">
        <v>3</v>
      </c>
      <c r="N91" s="32"/>
      <c r="O91" s="25" t="s">
        <v>25</v>
      </c>
      <c r="P91" s="31"/>
    </row>
    <row r="92" spans="1:16" ht="38.25" x14ac:dyDescent="0.2">
      <c r="A92" s="36">
        <v>64</v>
      </c>
      <c r="B92" s="25" t="s">
        <v>648</v>
      </c>
      <c r="C92" s="25" t="s">
        <v>22</v>
      </c>
      <c r="D92" s="25" t="s">
        <v>21</v>
      </c>
      <c r="E92" s="25" t="s">
        <v>16</v>
      </c>
      <c r="F92" s="10">
        <v>96.1</v>
      </c>
      <c r="G92" s="25"/>
      <c r="H92" s="10">
        <f>F92+G92</f>
        <v>96.1</v>
      </c>
      <c r="I92" s="25"/>
      <c r="J92" s="25" t="s">
        <v>4</v>
      </c>
      <c r="K92" s="25"/>
      <c r="L92" s="25"/>
      <c r="M92" s="25" t="s">
        <v>3</v>
      </c>
      <c r="N92" s="36" t="s">
        <v>647</v>
      </c>
      <c r="O92" s="25" t="s">
        <v>25</v>
      </c>
      <c r="P92" s="35" t="s">
        <v>646</v>
      </c>
    </row>
    <row r="93" spans="1:16" x14ac:dyDescent="0.2">
      <c r="A93" s="32"/>
      <c r="B93" s="25" t="s">
        <v>645</v>
      </c>
      <c r="C93" s="25" t="s">
        <v>22</v>
      </c>
      <c r="D93" s="25" t="s">
        <v>21</v>
      </c>
      <c r="E93" s="25" t="s">
        <v>16</v>
      </c>
      <c r="F93" s="10">
        <v>158.1</v>
      </c>
      <c r="G93" s="25"/>
      <c r="H93" s="10">
        <f>F93+G93</f>
        <v>158.1</v>
      </c>
      <c r="I93" s="25"/>
      <c r="J93" s="25" t="s">
        <v>4</v>
      </c>
      <c r="K93" s="25"/>
      <c r="L93" s="25"/>
      <c r="M93" s="25" t="s">
        <v>3</v>
      </c>
      <c r="N93" s="32"/>
      <c r="O93" s="25" t="s">
        <v>25</v>
      </c>
      <c r="P93" s="31"/>
    </row>
    <row r="94" spans="1:16" ht="25.5" x14ac:dyDescent="0.2">
      <c r="A94" s="36">
        <v>65</v>
      </c>
      <c r="B94" s="36" t="s">
        <v>644</v>
      </c>
      <c r="C94" s="25" t="s">
        <v>22</v>
      </c>
      <c r="D94" s="25" t="s">
        <v>67</v>
      </c>
      <c r="E94" s="25" t="s">
        <v>16</v>
      </c>
      <c r="F94" s="10">
        <v>49.2</v>
      </c>
      <c r="G94" s="25"/>
      <c r="H94" s="10">
        <f>F94+G94</f>
        <v>49.2</v>
      </c>
      <c r="I94" s="25" t="s">
        <v>643</v>
      </c>
      <c r="J94" s="25" t="s">
        <v>61</v>
      </c>
      <c r="K94" s="25">
        <v>8.1940000000000008</v>
      </c>
      <c r="L94" s="25">
        <v>0.16</v>
      </c>
      <c r="M94" s="25" t="s">
        <v>642</v>
      </c>
      <c r="N94" s="36" t="s">
        <v>641</v>
      </c>
      <c r="O94" s="25" t="s">
        <v>25</v>
      </c>
      <c r="P94" s="35" t="s">
        <v>640</v>
      </c>
    </row>
    <row r="95" spans="1:16" ht="25.5" x14ac:dyDescent="0.2">
      <c r="A95" s="32"/>
      <c r="B95" s="32"/>
      <c r="C95" s="25" t="s">
        <v>22</v>
      </c>
      <c r="D95" s="25" t="s">
        <v>67</v>
      </c>
      <c r="E95" s="25" t="s">
        <v>16</v>
      </c>
      <c r="F95" s="10">
        <v>135</v>
      </c>
      <c r="G95" s="25"/>
      <c r="H95" s="10">
        <f>F95+G95</f>
        <v>135</v>
      </c>
      <c r="I95" s="25"/>
      <c r="J95" s="25" t="s">
        <v>251</v>
      </c>
      <c r="K95" s="25"/>
      <c r="L95" s="25"/>
      <c r="M95" s="25" t="s">
        <v>3</v>
      </c>
      <c r="N95" s="32"/>
      <c r="O95" s="25" t="s">
        <v>25</v>
      </c>
      <c r="P95" s="31"/>
    </row>
    <row r="96" spans="1:16" ht="38.25" x14ac:dyDescent="0.2">
      <c r="A96" s="27">
        <v>66</v>
      </c>
      <c r="B96" s="25" t="s">
        <v>639</v>
      </c>
      <c r="C96" s="25" t="s">
        <v>22</v>
      </c>
      <c r="D96" s="25" t="s">
        <v>67</v>
      </c>
      <c r="E96" s="25" t="s">
        <v>16</v>
      </c>
      <c r="F96" s="10">
        <v>100</v>
      </c>
      <c r="G96" s="25"/>
      <c r="H96" s="10">
        <f>F96+G96</f>
        <v>100</v>
      </c>
      <c r="I96" s="25" t="s">
        <v>638</v>
      </c>
      <c r="J96" s="25" t="s">
        <v>61</v>
      </c>
      <c r="K96" s="25">
        <v>13.11</v>
      </c>
      <c r="L96" s="25">
        <v>0.13</v>
      </c>
      <c r="M96" s="25" t="s">
        <v>637</v>
      </c>
      <c r="N96" s="25" t="s">
        <v>636</v>
      </c>
      <c r="O96" s="25" t="s">
        <v>25</v>
      </c>
      <c r="P96" s="26" t="s">
        <v>627</v>
      </c>
    </row>
    <row r="97" spans="1:16" ht="38.25" x14ac:dyDescent="0.2">
      <c r="A97" s="27">
        <v>67</v>
      </c>
      <c r="B97" s="25" t="s">
        <v>635</v>
      </c>
      <c r="C97" s="25" t="s">
        <v>22</v>
      </c>
      <c r="D97" s="25" t="s">
        <v>67</v>
      </c>
      <c r="E97" s="25" t="s">
        <v>16</v>
      </c>
      <c r="F97" s="10">
        <v>304.95800000000003</v>
      </c>
      <c r="G97" s="25"/>
      <c r="H97" s="10">
        <f>F97+G97</f>
        <v>304.95800000000003</v>
      </c>
      <c r="I97" s="25" t="s">
        <v>634</v>
      </c>
      <c r="J97" s="25" t="s">
        <v>61</v>
      </c>
      <c r="K97" s="25">
        <v>22.097999999999999</v>
      </c>
      <c r="L97" s="25">
        <v>0.22</v>
      </c>
      <c r="M97" s="25" t="s">
        <v>633</v>
      </c>
      <c r="N97" s="25" t="s">
        <v>632</v>
      </c>
      <c r="O97" s="25" t="s">
        <v>25</v>
      </c>
      <c r="P97" s="26" t="s">
        <v>627</v>
      </c>
    </row>
    <row r="98" spans="1:16" ht="38.25" x14ac:dyDescent="0.2">
      <c r="A98" s="27">
        <v>68</v>
      </c>
      <c r="B98" s="25" t="s">
        <v>631</v>
      </c>
      <c r="C98" s="25" t="s">
        <v>22</v>
      </c>
      <c r="D98" s="25" t="s">
        <v>67</v>
      </c>
      <c r="E98" s="25" t="s">
        <v>16</v>
      </c>
      <c r="F98" s="10">
        <v>4099.3999999999996</v>
      </c>
      <c r="G98" s="25"/>
      <c r="H98" s="10">
        <f>F98+G98</f>
        <v>4099.3999999999996</v>
      </c>
      <c r="I98" s="25" t="s">
        <v>630</v>
      </c>
      <c r="J98" s="25" t="s">
        <v>61</v>
      </c>
      <c r="K98" s="25">
        <v>0</v>
      </c>
      <c r="L98" s="25">
        <v>0</v>
      </c>
      <c r="M98" s="25" t="s">
        <v>629</v>
      </c>
      <c r="N98" s="25" t="s">
        <v>628</v>
      </c>
      <c r="O98" s="25" t="s">
        <v>25</v>
      </c>
      <c r="P98" s="26" t="s">
        <v>627</v>
      </c>
    </row>
    <row r="99" spans="1:16" ht="38.25" x14ac:dyDescent="0.2">
      <c r="A99" s="27">
        <v>69</v>
      </c>
      <c r="B99" s="25" t="s">
        <v>626</v>
      </c>
      <c r="C99" s="25" t="s">
        <v>22</v>
      </c>
      <c r="D99" s="25" t="s">
        <v>67</v>
      </c>
      <c r="E99" s="25" t="s">
        <v>16</v>
      </c>
      <c r="F99" s="10">
        <v>585.29999999999995</v>
      </c>
      <c r="G99" s="25"/>
      <c r="H99" s="10">
        <f>F99+G99</f>
        <v>585.29999999999995</v>
      </c>
      <c r="I99" s="25" t="s">
        <v>625</v>
      </c>
      <c r="J99" s="25" t="s">
        <v>61</v>
      </c>
      <c r="K99" s="25">
        <v>0</v>
      </c>
      <c r="L99" s="25">
        <v>0</v>
      </c>
      <c r="M99" s="25" t="s">
        <v>624</v>
      </c>
      <c r="N99" s="25" t="s">
        <v>623</v>
      </c>
      <c r="O99" s="25" t="s">
        <v>25</v>
      </c>
      <c r="P99" s="26" t="s">
        <v>540</v>
      </c>
    </row>
    <row r="100" spans="1:16" ht="51" x14ac:dyDescent="0.2">
      <c r="A100" s="27">
        <v>70</v>
      </c>
      <c r="B100" s="25" t="s">
        <v>622</v>
      </c>
      <c r="C100" s="25" t="s">
        <v>22</v>
      </c>
      <c r="D100" s="25" t="s">
        <v>67</v>
      </c>
      <c r="E100" s="25" t="s">
        <v>16</v>
      </c>
      <c r="F100" s="10">
        <v>877.09</v>
      </c>
      <c r="G100" s="25"/>
      <c r="H100" s="10">
        <f>F100+G100</f>
        <v>877.09</v>
      </c>
      <c r="I100" s="25" t="s">
        <v>621</v>
      </c>
      <c r="J100" s="25" t="s">
        <v>61</v>
      </c>
      <c r="K100" s="25">
        <v>2.86</v>
      </c>
      <c r="L100" s="25">
        <v>0.06</v>
      </c>
      <c r="M100" s="25" t="s">
        <v>620</v>
      </c>
      <c r="N100" s="25" t="s">
        <v>619</v>
      </c>
      <c r="O100" s="25" t="s">
        <v>25</v>
      </c>
      <c r="P100" s="26" t="s">
        <v>575</v>
      </c>
    </row>
    <row r="101" spans="1:16" ht="63.75" x14ac:dyDescent="0.2">
      <c r="A101" s="27">
        <v>71</v>
      </c>
      <c r="B101" s="25" t="s">
        <v>618</v>
      </c>
      <c r="C101" s="25" t="s">
        <v>22</v>
      </c>
      <c r="D101" s="25" t="s">
        <v>27</v>
      </c>
      <c r="E101" s="25" t="s">
        <v>16</v>
      </c>
      <c r="F101" s="10">
        <v>297.74700000000001</v>
      </c>
      <c r="G101" s="25"/>
      <c r="H101" s="10">
        <f>F101+G101</f>
        <v>297.74700000000001</v>
      </c>
      <c r="I101" s="25" t="s">
        <v>617</v>
      </c>
      <c r="J101" s="25" t="s">
        <v>61</v>
      </c>
      <c r="K101" s="25">
        <v>11.38</v>
      </c>
      <c r="L101" s="25">
        <v>0.11</v>
      </c>
      <c r="M101" s="25" t="s">
        <v>616</v>
      </c>
      <c r="N101" s="25" t="s">
        <v>615</v>
      </c>
      <c r="O101" s="25" t="s">
        <v>25</v>
      </c>
      <c r="P101" s="26" t="s">
        <v>575</v>
      </c>
    </row>
    <row r="102" spans="1:16" ht="51" x14ac:dyDescent="0.2">
      <c r="A102" s="27">
        <v>72</v>
      </c>
      <c r="B102" s="25" t="s">
        <v>614</v>
      </c>
      <c r="C102" s="25" t="s">
        <v>22</v>
      </c>
      <c r="D102" s="25" t="s">
        <v>67</v>
      </c>
      <c r="E102" s="25" t="s">
        <v>16</v>
      </c>
      <c r="F102" s="10">
        <v>463.08</v>
      </c>
      <c r="G102" s="25"/>
      <c r="H102" s="10">
        <f>F102+G102</f>
        <v>463.08</v>
      </c>
      <c r="I102" s="25" t="s">
        <v>613</v>
      </c>
      <c r="J102" s="25" t="s">
        <v>61</v>
      </c>
      <c r="K102" s="25">
        <v>7.52</v>
      </c>
      <c r="L102" s="25">
        <v>0.15</v>
      </c>
      <c r="M102" s="25" t="s">
        <v>612</v>
      </c>
      <c r="N102" s="25" t="s">
        <v>611</v>
      </c>
      <c r="O102" s="25" t="s">
        <v>25</v>
      </c>
      <c r="P102" s="26" t="s">
        <v>575</v>
      </c>
    </row>
    <row r="103" spans="1:16" ht="51" x14ac:dyDescent="0.2">
      <c r="A103" s="27">
        <v>73</v>
      </c>
      <c r="B103" s="25" t="s">
        <v>610</v>
      </c>
      <c r="C103" s="25" t="s">
        <v>22</v>
      </c>
      <c r="D103" s="25" t="s">
        <v>67</v>
      </c>
      <c r="E103" s="25" t="s">
        <v>16</v>
      </c>
      <c r="F103" s="10">
        <v>1628.4</v>
      </c>
      <c r="G103" s="25"/>
      <c r="H103" s="10">
        <f>F103+G103</f>
        <v>1628.4</v>
      </c>
      <c r="I103" s="25" t="s">
        <v>609</v>
      </c>
      <c r="J103" s="25" t="s">
        <v>61</v>
      </c>
      <c r="K103" s="25"/>
      <c r="L103" s="25"/>
      <c r="M103" s="25" t="s">
        <v>608</v>
      </c>
      <c r="N103" s="25" t="s">
        <v>607</v>
      </c>
      <c r="O103" s="25" t="s">
        <v>25</v>
      </c>
      <c r="P103" s="26" t="s">
        <v>575</v>
      </c>
    </row>
    <row r="104" spans="1:16" ht="63.75" x14ac:dyDescent="0.2">
      <c r="A104" s="36">
        <v>74</v>
      </c>
      <c r="B104" s="25" t="s">
        <v>606</v>
      </c>
      <c r="C104" s="25" t="s">
        <v>22</v>
      </c>
      <c r="D104" s="25" t="s">
        <v>67</v>
      </c>
      <c r="E104" s="25" t="s">
        <v>16</v>
      </c>
      <c r="F104" s="10">
        <v>235.3</v>
      </c>
      <c r="G104" s="25"/>
      <c r="H104" s="10">
        <f>F104+G104</f>
        <v>235.3</v>
      </c>
      <c r="I104" s="25" t="s">
        <v>604</v>
      </c>
      <c r="J104" s="25" t="s">
        <v>61</v>
      </c>
      <c r="K104" s="25"/>
      <c r="L104" s="25"/>
      <c r="M104" s="25" t="s">
        <v>603</v>
      </c>
      <c r="N104" s="36" t="s">
        <v>605</v>
      </c>
      <c r="O104" s="25" t="s">
        <v>25</v>
      </c>
      <c r="P104" s="35" t="s">
        <v>575</v>
      </c>
    </row>
    <row r="105" spans="1:16" ht="25.5" x14ac:dyDescent="0.2">
      <c r="A105" s="32"/>
      <c r="B105" s="25" t="s">
        <v>232</v>
      </c>
      <c r="C105" s="25" t="s">
        <v>22</v>
      </c>
      <c r="D105" s="25" t="s">
        <v>67</v>
      </c>
      <c r="E105" s="25" t="s">
        <v>16</v>
      </c>
      <c r="F105" s="10">
        <v>244.8</v>
      </c>
      <c r="G105" s="25"/>
      <c r="H105" s="10">
        <f>F105+G105</f>
        <v>244.8</v>
      </c>
      <c r="I105" s="25" t="s">
        <v>604</v>
      </c>
      <c r="J105" s="25" t="s">
        <v>61</v>
      </c>
      <c r="K105" s="25"/>
      <c r="L105" s="25"/>
      <c r="M105" s="25" t="s">
        <v>603</v>
      </c>
      <c r="N105" s="32"/>
      <c r="O105" s="25" t="s">
        <v>25</v>
      </c>
      <c r="P105" s="31"/>
    </row>
    <row r="106" spans="1:16" ht="38.25" x14ac:dyDescent="0.2">
      <c r="A106" s="27">
        <v>75</v>
      </c>
      <c r="B106" s="25" t="s">
        <v>602</v>
      </c>
      <c r="C106" s="25" t="s">
        <v>22</v>
      </c>
      <c r="D106" s="25" t="s">
        <v>67</v>
      </c>
      <c r="E106" s="25" t="s">
        <v>16</v>
      </c>
      <c r="F106" s="10">
        <v>281.7</v>
      </c>
      <c r="G106" s="25"/>
      <c r="H106" s="10">
        <f>F106+G106</f>
        <v>281.7</v>
      </c>
      <c r="I106" s="25" t="s">
        <v>601</v>
      </c>
      <c r="J106" s="25" t="s">
        <v>61</v>
      </c>
      <c r="K106" s="25">
        <v>2.02</v>
      </c>
      <c r="L106" s="25">
        <v>0.04</v>
      </c>
      <c r="M106" s="25" t="s">
        <v>597</v>
      </c>
      <c r="N106" s="25" t="s">
        <v>600</v>
      </c>
      <c r="O106" s="25" t="s">
        <v>25</v>
      </c>
      <c r="P106" s="26" t="s">
        <v>575</v>
      </c>
    </row>
    <row r="107" spans="1:16" ht="25.5" x14ac:dyDescent="0.2">
      <c r="A107" s="36">
        <v>76</v>
      </c>
      <c r="B107" s="36" t="s">
        <v>599</v>
      </c>
      <c r="C107" s="25" t="s">
        <v>22</v>
      </c>
      <c r="D107" s="25" t="s">
        <v>67</v>
      </c>
      <c r="E107" s="25" t="s">
        <v>16</v>
      </c>
      <c r="F107" s="10">
        <v>578.20000000000005</v>
      </c>
      <c r="G107" s="25"/>
      <c r="H107" s="10">
        <f>F107+G107</f>
        <v>578.20000000000005</v>
      </c>
      <c r="I107" s="25" t="s">
        <v>598</v>
      </c>
      <c r="J107" s="25" t="s">
        <v>61</v>
      </c>
      <c r="K107" s="25">
        <v>0.48</v>
      </c>
      <c r="L107" s="25">
        <v>0.01</v>
      </c>
      <c r="M107" s="25" t="s">
        <v>597</v>
      </c>
      <c r="N107" s="36" t="s">
        <v>596</v>
      </c>
      <c r="O107" s="25" t="s">
        <v>25</v>
      </c>
      <c r="P107" s="35" t="s">
        <v>575</v>
      </c>
    </row>
    <row r="108" spans="1:16" ht="25.5" x14ac:dyDescent="0.2">
      <c r="A108" s="32"/>
      <c r="B108" s="32"/>
      <c r="C108" s="25" t="s">
        <v>22</v>
      </c>
      <c r="D108" s="25" t="s">
        <v>67</v>
      </c>
      <c r="E108" s="25" t="s">
        <v>16</v>
      </c>
      <c r="F108" s="10">
        <v>180</v>
      </c>
      <c r="G108" s="25"/>
      <c r="H108" s="10">
        <f>F108+G108</f>
        <v>180</v>
      </c>
      <c r="I108" s="25"/>
      <c r="J108" s="25" t="s">
        <v>251</v>
      </c>
      <c r="K108" s="25"/>
      <c r="L108" s="25"/>
      <c r="M108" s="25" t="s">
        <v>3</v>
      </c>
      <c r="N108" s="32"/>
      <c r="O108" s="25" t="s">
        <v>25</v>
      </c>
      <c r="P108" s="31"/>
    </row>
    <row r="109" spans="1:16" ht="51" x14ac:dyDescent="0.2">
      <c r="A109" s="27">
        <v>77</v>
      </c>
      <c r="B109" s="25" t="s">
        <v>595</v>
      </c>
      <c r="C109" s="25" t="s">
        <v>22</v>
      </c>
      <c r="D109" s="25" t="s">
        <v>67</v>
      </c>
      <c r="E109" s="25" t="s">
        <v>16</v>
      </c>
      <c r="F109" s="10">
        <v>1303.3</v>
      </c>
      <c r="G109" s="25"/>
      <c r="H109" s="10">
        <f>F109+G109</f>
        <v>1303.3</v>
      </c>
      <c r="I109" s="25" t="s">
        <v>594</v>
      </c>
      <c r="J109" s="25" t="s">
        <v>61</v>
      </c>
      <c r="K109" s="25">
        <v>3.4</v>
      </c>
      <c r="L109" s="25">
        <v>0.1</v>
      </c>
      <c r="M109" s="25" t="s">
        <v>593</v>
      </c>
      <c r="N109" s="25" t="s">
        <v>592</v>
      </c>
      <c r="O109" s="25" t="s">
        <v>25</v>
      </c>
      <c r="P109" s="26" t="s">
        <v>575</v>
      </c>
    </row>
    <row r="110" spans="1:16" ht="51" x14ac:dyDescent="0.2">
      <c r="A110" s="27">
        <v>78</v>
      </c>
      <c r="B110" s="25" t="s">
        <v>591</v>
      </c>
      <c r="C110" s="25" t="s">
        <v>22</v>
      </c>
      <c r="D110" s="25" t="s">
        <v>67</v>
      </c>
      <c r="E110" s="25" t="s">
        <v>16</v>
      </c>
      <c r="F110" s="10">
        <v>683.4</v>
      </c>
      <c r="G110" s="25"/>
      <c r="H110" s="10">
        <f>F110+G110</f>
        <v>683.4</v>
      </c>
      <c r="I110" s="25" t="s">
        <v>590</v>
      </c>
      <c r="J110" s="25" t="s">
        <v>61</v>
      </c>
      <c r="K110" s="25">
        <v>26.927</v>
      </c>
      <c r="L110" s="25">
        <v>0.27</v>
      </c>
      <c r="M110" s="25" t="s">
        <v>589</v>
      </c>
      <c r="N110" s="25" t="s">
        <v>588</v>
      </c>
      <c r="O110" s="25" t="s">
        <v>25</v>
      </c>
      <c r="P110" s="26" t="s">
        <v>575</v>
      </c>
    </row>
    <row r="111" spans="1:16" ht="38.25" x14ac:dyDescent="0.2">
      <c r="A111" s="27">
        <v>79</v>
      </c>
      <c r="B111" s="25" t="s">
        <v>587</v>
      </c>
      <c r="C111" s="25" t="s">
        <v>22</v>
      </c>
      <c r="D111" s="25" t="s">
        <v>67</v>
      </c>
      <c r="E111" s="25" t="s">
        <v>16</v>
      </c>
      <c r="F111" s="10">
        <v>583.5</v>
      </c>
      <c r="G111" s="25"/>
      <c r="H111" s="10">
        <f>F111+G111</f>
        <v>583.5</v>
      </c>
      <c r="I111" s="25" t="s">
        <v>586</v>
      </c>
      <c r="J111" s="25" t="s">
        <v>61</v>
      </c>
      <c r="K111" s="25">
        <v>25.3</v>
      </c>
      <c r="L111" s="25">
        <v>0.5</v>
      </c>
      <c r="M111" s="25" t="s">
        <v>585</v>
      </c>
      <c r="N111" s="25" t="s">
        <v>584</v>
      </c>
      <c r="O111" s="25" t="s">
        <v>25</v>
      </c>
      <c r="P111" s="26" t="s">
        <v>575</v>
      </c>
    </row>
    <row r="112" spans="1:16" ht="51" x14ac:dyDescent="0.2">
      <c r="A112" s="27">
        <v>80</v>
      </c>
      <c r="B112" s="25" t="s">
        <v>583</v>
      </c>
      <c r="C112" s="25" t="s">
        <v>22</v>
      </c>
      <c r="D112" s="25" t="s">
        <v>67</v>
      </c>
      <c r="E112" s="25" t="s">
        <v>16</v>
      </c>
      <c r="F112" s="10">
        <v>495.6</v>
      </c>
      <c r="G112" s="25"/>
      <c r="H112" s="10">
        <f>F112+G112</f>
        <v>495.6</v>
      </c>
      <c r="I112" s="25" t="s">
        <v>582</v>
      </c>
      <c r="J112" s="25" t="s">
        <v>61</v>
      </c>
      <c r="K112" s="25">
        <v>0.84</v>
      </c>
      <c r="L112" s="25">
        <v>0.01</v>
      </c>
      <c r="M112" s="25" t="s">
        <v>581</v>
      </c>
      <c r="N112" s="25" t="s">
        <v>580</v>
      </c>
      <c r="O112" s="25" t="s">
        <v>25</v>
      </c>
      <c r="P112" s="26" t="s">
        <v>575</v>
      </c>
    </row>
    <row r="113" spans="1:16" ht="51" x14ac:dyDescent="0.2">
      <c r="A113" s="27">
        <v>81</v>
      </c>
      <c r="B113" s="25" t="s">
        <v>579</v>
      </c>
      <c r="C113" s="25" t="s">
        <v>22</v>
      </c>
      <c r="D113" s="25" t="s">
        <v>67</v>
      </c>
      <c r="E113" s="25" t="s">
        <v>16</v>
      </c>
      <c r="F113" s="10">
        <v>1076.5999999999999</v>
      </c>
      <c r="G113" s="25"/>
      <c r="H113" s="10">
        <f>F113+G113</f>
        <v>1076.5999999999999</v>
      </c>
      <c r="I113" s="25" t="s">
        <v>578</v>
      </c>
      <c r="J113" s="25" t="s">
        <v>61</v>
      </c>
      <c r="K113" s="25">
        <v>8.4</v>
      </c>
      <c r="L113" s="25">
        <v>0.2</v>
      </c>
      <c r="M113" s="25" t="s">
        <v>577</v>
      </c>
      <c r="N113" s="25" t="s">
        <v>576</v>
      </c>
      <c r="O113" s="25" t="s">
        <v>25</v>
      </c>
      <c r="P113" s="26" t="s">
        <v>575</v>
      </c>
    </row>
    <row r="114" spans="1:16" ht="25.5" x14ac:dyDescent="0.2">
      <c r="A114" s="27">
        <v>82</v>
      </c>
      <c r="B114" s="25" t="s">
        <v>574</v>
      </c>
      <c r="C114" s="25" t="s">
        <v>331</v>
      </c>
      <c r="D114" s="25" t="s">
        <v>27</v>
      </c>
      <c r="E114" s="25" t="s">
        <v>16</v>
      </c>
      <c r="F114" s="10">
        <v>3369.2</v>
      </c>
      <c r="G114" s="25"/>
      <c r="H114" s="10">
        <f>F114+G114</f>
        <v>3369.2</v>
      </c>
      <c r="I114" s="25" t="s">
        <v>573</v>
      </c>
      <c r="J114" s="25" t="s">
        <v>61</v>
      </c>
      <c r="K114" s="25">
        <v>0</v>
      </c>
      <c r="L114" s="25">
        <v>0</v>
      </c>
      <c r="M114" s="25" t="s">
        <v>572</v>
      </c>
      <c r="N114" s="25" t="s">
        <v>571</v>
      </c>
      <c r="O114" s="25" t="s">
        <v>244</v>
      </c>
      <c r="P114" s="26" t="s">
        <v>570</v>
      </c>
    </row>
    <row r="115" spans="1:16" ht="51" x14ac:dyDescent="0.2">
      <c r="A115" s="36">
        <v>83</v>
      </c>
      <c r="B115" s="25" t="s">
        <v>569</v>
      </c>
      <c r="C115" s="25" t="s">
        <v>22</v>
      </c>
      <c r="D115" s="25" t="s">
        <v>67</v>
      </c>
      <c r="E115" s="25" t="s">
        <v>16</v>
      </c>
      <c r="F115" s="10">
        <v>251</v>
      </c>
      <c r="G115" s="25"/>
      <c r="H115" s="10">
        <f>F115+G115</f>
        <v>251</v>
      </c>
      <c r="I115" s="25"/>
      <c r="J115" s="25" t="s">
        <v>36</v>
      </c>
      <c r="K115" s="25"/>
      <c r="L115" s="25"/>
      <c r="M115" s="25" t="s">
        <v>565</v>
      </c>
      <c r="N115" s="36" t="s">
        <v>568</v>
      </c>
      <c r="O115" s="25" t="s">
        <v>25</v>
      </c>
      <c r="P115" s="35" t="s">
        <v>567</v>
      </c>
    </row>
    <row r="116" spans="1:16" ht="25.5" x14ac:dyDescent="0.2">
      <c r="A116" s="32"/>
      <c r="B116" s="25" t="s">
        <v>566</v>
      </c>
      <c r="C116" s="25" t="s">
        <v>22</v>
      </c>
      <c r="D116" s="25" t="s">
        <v>67</v>
      </c>
      <c r="E116" s="25" t="s">
        <v>16</v>
      </c>
      <c r="F116" s="10">
        <v>167.9</v>
      </c>
      <c r="G116" s="25"/>
      <c r="H116" s="10">
        <f>F116+G116</f>
        <v>167.9</v>
      </c>
      <c r="I116" s="25"/>
      <c r="J116" s="25" t="s">
        <v>36</v>
      </c>
      <c r="K116" s="25"/>
      <c r="L116" s="25"/>
      <c r="M116" s="25" t="s">
        <v>565</v>
      </c>
      <c r="N116" s="32"/>
      <c r="O116" s="25" t="s">
        <v>25</v>
      </c>
      <c r="P116" s="31"/>
    </row>
    <row r="117" spans="1:16" ht="38.25" x14ac:dyDescent="0.2">
      <c r="A117" s="27">
        <v>84</v>
      </c>
      <c r="B117" s="25" t="s">
        <v>564</v>
      </c>
      <c r="C117" s="25" t="s">
        <v>22</v>
      </c>
      <c r="D117" s="25" t="s">
        <v>67</v>
      </c>
      <c r="E117" s="25" t="s">
        <v>16</v>
      </c>
      <c r="F117" s="10">
        <v>274.2</v>
      </c>
      <c r="G117" s="25"/>
      <c r="H117" s="10">
        <f>F117+G117</f>
        <v>274.2</v>
      </c>
      <c r="I117" s="25" t="s">
        <v>563</v>
      </c>
      <c r="J117" s="25" t="s">
        <v>61</v>
      </c>
      <c r="K117" s="25">
        <v>6.3</v>
      </c>
      <c r="L117" s="25">
        <v>0.1</v>
      </c>
      <c r="M117" s="25" t="s">
        <v>562</v>
      </c>
      <c r="N117" s="25" t="s">
        <v>561</v>
      </c>
      <c r="O117" s="25" t="s">
        <v>25</v>
      </c>
      <c r="P117" s="26" t="s">
        <v>560</v>
      </c>
    </row>
    <row r="118" spans="1:16" ht="38.25" x14ac:dyDescent="0.2">
      <c r="A118" s="27">
        <v>85</v>
      </c>
      <c r="B118" s="25" t="s">
        <v>559</v>
      </c>
      <c r="C118" s="25" t="s">
        <v>22</v>
      </c>
      <c r="D118" s="25" t="s">
        <v>67</v>
      </c>
      <c r="E118" s="25" t="s">
        <v>16</v>
      </c>
      <c r="F118" s="10">
        <v>439.74400000000003</v>
      </c>
      <c r="G118" s="25"/>
      <c r="H118" s="10">
        <f>F118+G118</f>
        <v>439.74400000000003</v>
      </c>
      <c r="I118" s="25" t="s">
        <v>558</v>
      </c>
      <c r="J118" s="25" t="s">
        <v>61</v>
      </c>
      <c r="K118" s="25">
        <v>5.5270000000000001</v>
      </c>
      <c r="L118" s="25">
        <v>0.1</v>
      </c>
      <c r="M118" s="25" t="s">
        <v>557</v>
      </c>
      <c r="N118" s="25" t="s">
        <v>556</v>
      </c>
      <c r="O118" s="25" t="s">
        <v>25</v>
      </c>
      <c r="P118" s="26" t="s">
        <v>555</v>
      </c>
    </row>
    <row r="119" spans="1:16" ht="51" x14ac:dyDescent="0.2">
      <c r="A119" s="36">
        <v>86</v>
      </c>
      <c r="B119" s="25" t="s">
        <v>554</v>
      </c>
      <c r="C119" s="25" t="s">
        <v>22</v>
      </c>
      <c r="D119" s="25" t="s">
        <v>67</v>
      </c>
      <c r="E119" s="25" t="s">
        <v>16</v>
      </c>
      <c r="F119" s="10">
        <v>261.39999999999998</v>
      </c>
      <c r="G119" s="25"/>
      <c r="H119" s="10">
        <f>F119+G119</f>
        <v>261.39999999999998</v>
      </c>
      <c r="I119" s="25" t="s">
        <v>550</v>
      </c>
      <c r="J119" s="25" t="s">
        <v>61</v>
      </c>
      <c r="K119" s="25">
        <v>4.2</v>
      </c>
      <c r="L119" s="25">
        <v>0</v>
      </c>
      <c r="M119" s="25" t="s">
        <v>549</v>
      </c>
      <c r="N119" s="36" t="s">
        <v>553</v>
      </c>
      <c r="O119" s="25" t="s">
        <v>25</v>
      </c>
      <c r="P119" s="35" t="s">
        <v>552</v>
      </c>
    </row>
    <row r="120" spans="1:16" ht="25.5" x14ac:dyDescent="0.2">
      <c r="A120" s="32"/>
      <c r="B120" s="25" t="s">
        <v>551</v>
      </c>
      <c r="C120" s="25" t="s">
        <v>22</v>
      </c>
      <c r="D120" s="25" t="s">
        <v>67</v>
      </c>
      <c r="E120" s="25" t="s">
        <v>16</v>
      </c>
      <c r="F120" s="10">
        <v>308</v>
      </c>
      <c r="G120" s="25"/>
      <c r="H120" s="10">
        <f>F120+G120</f>
        <v>308</v>
      </c>
      <c r="I120" s="25" t="s">
        <v>550</v>
      </c>
      <c r="J120" s="25" t="s">
        <v>61</v>
      </c>
      <c r="K120" s="25">
        <v>0</v>
      </c>
      <c r="L120" s="25">
        <v>0</v>
      </c>
      <c r="M120" s="25" t="s">
        <v>549</v>
      </c>
      <c r="N120" s="32"/>
      <c r="O120" s="25" t="s">
        <v>25</v>
      </c>
      <c r="P120" s="31"/>
    </row>
    <row r="121" spans="1:16" ht="38.25" x14ac:dyDescent="0.2">
      <c r="A121" s="27">
        <v>87</v>
      </c>
      <c r="B121" s="25" t="s">
        <v>548</v>
      </c>
      <c r="C121" s="25" t="s">
        <v>22</v>
      </c>
      <c r="D121" s="25" t="s">
        <v>67</v>
      </c>
      <c r="E121" s="25" t="s">
        <v>16</v>
      </c>
      <c r="F121" s="10">
        <v>248.2</v>
      </c>
      <c r="G121" s="25"/>
      <c r="H121" s="10">
        <f>F121+G121</f>
        <v>248.2</v>
      </c>
      <c r="I121" s="25" t="s">
        <v>547</v>
      </c>
      <c r="J121" s="25" t="s">
        <v>61</v>
      </c>
      <c r="K121" s="25">
        <v>0.3</v>
      </c>
      <c r="L121" s="25">
        <v>0</v>
      </c>
      <c r="M121" s="25" t="s">
        <v>546</v>
      </c>
      <c r="N121" s="25" t="s">
        <v>545</v>
      </c>
      <c r="O121" s="25" t="s">
        <v>25</v>
      </c>
      <c r="P121" s="26" t="s">
        <v>540</v>
      </c>
    </row>
    <row r="122" spans="1:16" ht="38.25" x14ac:dyDescent="0.2">
      <c r="A122" s="27">
        <v>88</v>
      </c>
      <c r="B122" s="25" t="s">
        <v>544</v>
      </c>
      <c r="C122" s="25" t="s">
        <v>22</v>
      </c>
      <c r="D122" s="25" t="s">
        <v>67</v>
      </c>
      <c r="E122" s="25" t="s">
        <v>16</v>
      </c>
      <c r="F122" s="10">
        <v>839.83</v>
      </c>
      <c r="G122" s="25"/>
      <c r="H122" s="10">
        <f>F122+G122</f>
        <v>839.83</v>
      </c>
      <c r="I122" s="25" t="s">
        <v>543</v>
      </c>
      <c r="J122" s="25" t="s">
        <v>61</v>
      </c>
      <c r="K122" s="25">
        <v>9.07</v>
      </c>
      <c r="L122" s="25">
        <v>0.18</v>
      </c>
      <c r="M122" s="25" t="s">
        <v>542</v>
      </c>
      <c r="N122" s="25" t="s">
        <v>541</v>
      </c>
      <c r="O122" s="25" t="s">
        <v>25</v>
      </c>
      <c r="P122" s="26" t="s">
        <v>540</v>
      </c>
    </row>
    <row r="123" spans="1:16" ht="38.25" x14ac:dyDescent="0.2">
      <c r="A123" s="27">
        <v>89</v>
      </c>
      <c r="B123" s="25" t="s">
        <v>539</v>
      </c>
      <c r="C123" s="25" t="s">
        <v>22</v>
      </c>
      <c r="D123" s="25" t="s">
        <v>67</v>
      </c>
      <c r="E123" s="25" t="s">
        <v>16</v>
      </c>
      <c r="F123" s="10">
        <v>173</v>
      </c>
      <c r="G123" s="25"/>
      <c r="H123" s="10">
        <f>F123+G123</f>
        <v>173</v>
      </c>
      <c r="I123" s="25"/>
      <c r="J123" s="25" t="s">
        <v>4</v>
      </c>
      <c r="K123" s="25"/>
      <c r="L123" s="25"/>
      <c r="M123" s="25" t="s">
        <v>3</v>
      </c>
      <c r="N123" s="25" t="s">
        <v>538</v>
      </c>
      <c r="O123" s="25" t="s">
        <v>25</v>
      </c>
      <c r="P123" s="26" t="s">
        <v>537</v>
      </c>
    </row>
    <row r="124" spans="1:16" ht="76.5" x14ac:dyDescent="0.2">
      <c r="A124" s="27">
        <v>90</v>
      </c>
      <c r="B124" s="25" t="s">
        <v>536</v>
      </c>
      <c r="C124" s="25" t="s">
        <v>17</v>
      </c>
      <c r="D124" s="25" t="s">
        <v>21</v>
      </c>
      <c r="E124" s="25" t="s">
        <v>16</v>
      </c>
      <c r="F124" s="10">
        <v>1548</v>
      </c>
      <c r="G124" s="25">
        <v>4425</v>
      </c>
      <c r="H124" s="10">
        <f>F124+G124</f>
        <v>5973</v>
      </c>
      <c r="I124" s="25"/>
      <c r="J124" s="25" t="s">
        <v>4</v>
      </c>
      <c r="K124" s="25"/>
      <c r="L124" s="25"/>
      <c r="M124" s="25" t="s">
        <v>3</v>
      </c>
      <c r="N124" s="25" t="s">
        <v>535</v>
      </c>
      <c r="O124" s="25" t="s">
        <v>19</v>
      </c>
      <c r="P124" s="26" t="s">
        <v>534</v>
      </c>
    </row>
    <row r="125" spans="1:16" ht="38.25" x14ac:dyDescent="0.2">
      <c r="A125" s="27">
        <v>91</v>
      </c>
      <c r="B125" s="25" t="s">
        <v>533</v>
      </c>
      <c r="C125" s="25" t="s">
        <v>22</v>
      </c>
      <c r="D125" s="25" t="s">
        <v>21</v>
      </c>
      <c r="E125" s="25" t="s">
        <v>16</v>
      </c>
      <c r="F125" s="10">
        <v>240.06700000000001</v>
      </c>
      <c r="G125" s="25"/>
      <c r="H125" s="10">
        <f>F125+G125</f>
        <v>240.06700000000001</v>
      </c>
      <c r="I125" s="25" t="s">
        <v>532</v>
      </c>
      <c r="J125" s="25" t="s">
        <v>61</v>
      </c>
      <c r="K125" s="25">
        <v>0</v>
      </c>
      <c r="L125" s="25">
        <v>0</v>
      </c>
      <c r="M125" s="25" t="s">
        <v>531</v>
      </c>
      <c r="N125" s="25" t="s">
        <v>530</v>
      </c>
      <c r="O125" s="25" t="s">
        <v>25</v>
      </c>
      <c r="P125" s="26" t="s">
        <v>529</v>
      </c>
    </row>
    <row r="126" spans="1:16" ht="38.25" x14ac:dyDescent="0.2">
      <c r="A126" s="27">
        <v>92</v>
      </c>
      <c r="B126" s="25" t="s">
        <v>528</v>
      </c>
      <c r="C126" s="25" t="s">
        <v>22</v>
      </c>
      <c r="D126" s="25" t="s">
        <v>27</v>
      </c>
      <c r="E126" s="25" t="s">
        <v>16</v>
      </c>
      <c r="F126" s="10">
        <v>482.59</v>
      </c>
      <c r="G126" s="25"/>
      <c r="H126" s="10">
        <f>F126+G126</f>
        <v>482.59</v>
      </c>
      <c r="I126" s="25" t="s">
        <v>527</v>
      </c>
      <c r="J126" s="25" t="s">
        <v>61</v>
      </c>
      <c r="K126" s="25">
        <v>6.7</v>
      </c>
      <c r="L126" s="25">
        <v>0.1</v>
      </c>
      <c r="M126" s="25" t="s">
        <v>526</v>
      </c>
      <c r="N126" s="25" t="s">
        <v>525</v>
      </c>
      <c r="O126" s="25" t="s">
        <v>25</v>
      </c>
      <c r="P126" s="26" t="s">
        <v>524</v>
      </c>
    </row>
    <row r="127" spans="1:16" ht="51" x14ac:dyDescent="0.2">
      <c r="A127" s="27">
        <v>93</v>
      </c>
      <c r="B127" s="25" t="s">
        <v>523</v>
      </c>
      <c r="C127" s="25" t="s">
        <v>22</v>
      </c>
      <c r="D127" s="25" t="s">
        <v>67</v>
      </c>
      <c r="E127" s="25" t="s">
        <v>16</v>
      </c>
      <c r="F127" s="10">
        <v>272.7</v>
      </c>
      <c r="G127" s="25"/>
      <c r="H127" s="10">
        <f>F127+G127</f>
        <v>272.7</v>
      </c>
      <c r="I127" s="25" t="s">
        <v>522</v>
      </c>
      <c r="J127" s="25" t="s">
        <v>61</v>
      </c>
      <c r="K127" s="25">
        <v>0</v>
      </c>
      <c r="L127" s="25">
        <v>0</v>
      </c>
      <c r="M127" s="25" t="s">
        <v>521</v>
      </c>
      <c r="N127" s="25" t="s">
        <v>520</v>
      </c>
      <c r="O127" s="25" t="s">
        <v>25</v>
      </c>
      <c r="P127" s="26" t="s">
        <v>271</v>
      </c>
    </row>
    <row r="128" spans="1:16" ht="76.5" x14ac:dyDescent="0.2">
      <c r="A128" s="27">
        <v>94</v>
      </c>
      <c r="B128" s="25" t="s">
        <v>519</v>
      </c>
      <c r="C128" s="25" t="s">
        <v>17</v>
      </c>
      <c r="D128" s="25" t="s">
        <v>518</v>
      </c>
      <c r="E128" s="25" t="s">
        <v>16</v>
      </c>
      <c r="F128" s="10">
        <v>112.32</v>
      </c>
      <c r="G128" s="25"/>
      <c r="H128" s="10">
        <f>F128+G128</f>
        <v>112.32</v>
      </c>
      <c r="I128" s="25" t="s">
        <v>517</v>
      </c>
      <c r="J128" s="25" t="s">
        <v>61</v>
      </c>
      <c r="K128" s="25">
        <v>1.54</v>
      </c>
      <c r="L128" s="25">
        <v>0.01</v>
      </c>
      <c r="M128" s="25" t="s">
        <v>516</v>
      </c>
      <c r="N128" s="25" t="s">
        <v>515</v>
      </c>
      <c r="O128" s="25" t="s">
        <v>10</v>
      </c>
      <c r="P128" s="26" t="s">
        <v>514</v>
      </c>
    </row>
    <row r="129" spans="1:16" ht="25.5" x14ac:dyDescent="0.2">
      <c r="A129" s="36">
        <v>95</v>
      </c>
      <c r="B129" s="36" t="s">
        <v>513</v>
      </c>
      <c r="C129" s="25" t="s">
        <v>28</v>
      </c>
      <c r="D129" s="25" t="s">
        <v>27</v>
      </c>
      <c r="E129" s="25" t="s">
        <v>5</v>
      </c>
      <c r="F129" s="10">
        <v>176657.9</v>
      </c>
      <c r="G129" s="41"/>
      <c r="H129" s="10">
        <f>F129+G129</f>
        <v>176657.9</v>
      </c>
      <c r="I129" s="25" t="s">
        <v>512</v>
      </c>
      <c r="J129" s="25" t="s">
        <v>61</v>
      </c>
      <c r="K129" s="25">
        <v>1702</v>
      </c>
      <c r="L129" s="25">
        <v>34</v>
      </c>
      <c r="M129" s="25" t="s">
        <v>511</v>
      </c>
      <c r="N129" s="36" t="s">
        <v>510</v>
      </c>
      <c r="O129" s="25" t="s">
        <v>25</v>
      </c>
      <c r="P129" s="35" t="s">
        <v>509</v>
      </c>
    </row>
    <row r="130" spans="1:16" ht="25.5" x14ac:dyDescent="0.2">
      <c r="A130" s="32"/>
      <c r="B130" s="32"/>
      <c r="C130" s="25" t="s">
        <v>28</v>
      </c>
      <c r="D130" s="25" t="s">
        <v>27</v>
      </c>
      <c r="E130" s="25" t="s">
        <v>5</v>
      </c>
      <c r="F130" s="10"/>
      <c r="G130" s="25">
        <v>2314</v>
      </c>
      <c r="H130" s="10">
        <f>F130+G130</f>
        <v>2314</v>
      </c>
      <c r="I130" s="25"/>
      <c r="J130" s="25" t="s">
        <v>251</v>
      </c>
      <c r="K130" s="25"/>
      <c r="L130" s="25"/>
      <c r="M130" s="25" t="s">
        <v>3</v>
      </c>
      <c r="N130" s="32"/>
      <c r="O130" s="25" t="s">
        <v>25</v>
      </c>
      <c r="P130" s="31"/>
    </row>
    <row r="131" spans="1:16" ht="76.5" x14ac:dyDescent="0.2">
      <c r="A131" s="52">
        <v>96</v>
      </c>
      <c r="B131" s="52" t="s">
        <v>508</v>
      </c>
      <c r="C131" s="51" t="s">
        <v>28</v>
      </c>
      <c r="D131" s="51" t="s">
        <v>246</v>
      </c>
      <c r="E131" s="51" t="s">
        <v>5</v>
      </c>
      <c r="F131" s="53">
        <v>81520</v>
      </c>
      <c r="G131" s="51"/>
      <c r="H131" s="10">
        <f>F131+G131</f>
        <v>81520</v>
      </c>
      <c r="I131" s="51"/>
      <c r="J131" s="51" t="s">
        <v>4</v>
      </c>
      <c r="K131" s="51"/>
      <c r="L131" s="51"/>
      <c r="M131" s="25" t="s">
        <v>3</v>
      </c>
      <c r="N131" s="52" t="s">
        <v>507</v>
      </c>
      <c r="O131" s="51" t="s">
        <v>25</v>
      </c>
      <c r="P131" s="50" t="s">
        <v>506</v>
      </c>
    </row>
    <row r="132" spans="1:16" ht="38.25" x14ac:dyDescent="0.2">
      <c r="A132" s="27">
        <v>97</v>
      </c>
      <c r="B132" s="25" t="s">
        <v>505</v>
      </c>
      <c r="C132" s="25" t="s">
        <v>176</v>
      </c>
      <c r="D132" s="25" t="s">
        <v>27</v>
      </c>
      <c r="E132" s="25" t="s">
        <v>5</v>
      </c>
      <c r="F132" s="10">
        <v>8862</v>
      </c>
      <c r="G132" s="25"/>
      <c r="H132" s="10">
        <f>F132+G132</f>
        <v>8862</v>
      </c>
      <c r="I132" s="25"/>
      <c r="J132" s="25" t="s">
        <v>4</v>
      </c>
      <c r="K132" s="25"/>
      <c r="L132" s="25"/>
      <c r="M132" s="25" t="s">
        <v>3</v>
      </c>
      <c r="N132" s="25" t="s">
        <v>504</v>
      </c>
      <c r="O132" s="25" t="s">
        <v>25</v>
      </c>
      <c r="P132" s="26" t="s">
        <v>503</v>
      </c>
    </row>
    <row r="133" spans="1:16" ht="38.25" x14ac:dyDescent="0.2">
      <c r="A133" s="27">
        <v>98</v>
      </c>
      <c r="B133" s="25" t="s">
        <v>502</v>
      </c>
      <c r="C133" s="25" t="s">
        <v>33</v>
      </c>
      <c r="D133" s="25" t="s">
        <v>130</v>
      </c>
      <c r="E133" s="25" t="s">
        <v>16</v>
      </c>
      <c r="F133" s="10">
        <v>642.35</v>
      </c>
      <c r="G133" s="25"/>
      <c r="H133" s="10">
        <f>F133+G133</f>
        <v>642.35</v>
      </c>
      <c r="I133" s="25" t="s">
        <v>501</v>
      </c>
      <c r="J133" s="25" t="s">
        <v>61</v>
      </c>
      <c r="K133" s="25">
        <v>39.244</v>
      </c>
      <c r="L133" s="25">
        <v>0.4</v>
      </c>
      <c r="M133" s="25" t="s">
        <v>500</v>
      </c>
      <c r="N133" s="25" t="s">
        <v>499</v>
      </c>
      <c r="O133" s="25" t="s">
        <v>19</v>
      </c>
      <c r="P133" s="26" t="s">
        <v>390</v>
      </c>
    </row>
    <row r="134" spans="1:16" ht="25.5" x14ac:dyDescent="0.2">
      <c r="A134" s="36">
        <v>99</v>
      </c>
      <c r="B134" s="36" t="s">
        <v>498</v>
      </c>
      <c r="C134" s="25" t="s">
        <v>33</v>
      </c>
      <c r="D134" s="25" t="s">
        <v>37</v>
      </c>
      <c r="E134" s="25" t="s">
        <v>16</v>
      </c>
      <c r="F134" s="10">
        <v>1131.2</v>
      </c>
      <c r="G134" s="25"/>
      <c r="H134" s="10">
        <f>F134+G134</f>
        <v>1131.2</v>
      </c>
      <c r="I134" s="25" t="s">
        <v>497</v>
      </c>
      <c r="J134" s="25" t="s">
        <v>61</v>
      </c>
      <c r="K134" s="25"/>
      <c r="L134" s="25"/>
      <c r="M134" s="25" t="s">
        <v>496</v>
      </c>
      <c r="N134" s="36" t="s">
        <v>495</v>
      </c>
      <c r="O134" s="25" t="s">
        <v>19</v>
      </c>
      <c r="P134" s="35" t="s">
        <v>494</v>
      </c>
    </row>
    <row r="135" spans="1:16" ht="25.5" x14ac:dyDescent="0.2">
      <c r="A135" s="32"/>
      <c r="B135" s="32"/>
      <c r="C135" s="25" t="s">
        <v>33</v>
      </c>
      <c r="D135" s="25" t="s">
        <v>37</v>
      </c>
      <c r="E135" s="25" t="s">
        <v>16</v>
      </c>
      <c r="F135" s="10">
        <v>277.8</v>
      </c>
      <c r="G135" s="25"/>
      <c r="H135" s="10">
        <f>F135+G135</f>
        <v>277.8</v>
      </c>
      <c r="I135" s="25"/>
      <c r="J135" s="25" t="s">
        <v>251</v>
      </c>
      <c r="K135" s="25"/>
      <c r="L135" s="25"/>
      <c r="M135" s="25" t="s">
        <v>3</v>
      </c>
      <c r="N135" s="32"/>
      <c r="O135" s="25" t="s">
        <v>19</v>
      </c>
      <c r="P135" s="31"/>
    </row>
    <row r="136" spans="1:16" ht="25.5" x14ac:dyDescent="0.2">
      <c r="A136" s="36">
        <v>100</v>
      </c>
      <c r="B136" s="36" t="s">
        <v>493</v>
      </c>
      <c r="C136" s="25" t="s">
        <v>33</v>
      </c>
      <c r="D136" s="25" t="s">
        <v>37</v>
      </c>
      <c r="E136" s="25" t="s">
        <v>16</v>
      </c>
      <c r="F136" s="10">
        <v>151.5</v>
      </c>
      <c r="G136" s="41"/>
      <c r="H136" s="10">
        <f>F136+G136</f>
        <v>151.5</v>
      </c>
      <c r="I136" s="25"/>
      <c r="J136" s="25" t="s">
        <v>251</v>
      </c>
      <c r="K136" s="25"/>
      <c r="L136" s="25"/>
      <c r="M136" s="25" t="s">
        <v>3</v>
      </c>
      <c r="N136" s="36" t="s">
        <v>492</v>
      </c>
      <c r="O136" s="25" t="s">
        <v>51</v>
      </c>
      <c r="P136" s="35" t="s">
        <v>491</v>
      </c>
    </row>
    <row r="137" spans="1:16" ht="25.5" x14ac:dyDescent="0.2">
      <c r="A137" s="34"/>
      <c r="B137" s="34"/>
      <c r="C137" s="25" t="s">
        <v>33</v>
      </c>
      <c r="D137" s="25" t="s">
        <v>37</v>
      </c>
      <c r="E137" s="25" t="s">
        <v>16</v>
      </c>
      <c r="F137" s="10">
        <v>140.6</v>
      </c>
      <c r="G137" s="25"/>
      <c r="H137" s="10">
        <f>F137+G137</f>
        <v>140.6</v>
      </c>
      <c r="I137" s="25" t="s">
        <v>490</v>
      </c>
      <c r="J137" s="25" t="s">
        <v>61</v>
      </c>
      <c r="K137" s="25">
        <v>10.9</v>
      </c>
      <c r="L137" s="25">
        <v>0.1</v>
      </c>
      <c r="M137" s="25" t="s">
        <v>489</v>
      </c>
      <c r="N137" s="34"/>
      <c r="O137" s="25" t="s">
        <v>51</v>
      </c>
      <c r="P137" s="33"/>
    </row>
    <row r="138" spans="1:16" ht="25.5" x14ac:dyDescent="0.2">
      <c r="A138" s="32"/>
      <c r="B138" s="32"/>
      <c r="C138" s="25" t="s">
        <v>33</v>
      </c>
      <c r="D138" s="25" t="s">
        <v>37</v>
      </c>
      <c r="E138" s="25" t="s">
        <v>16</v>
      </c>
      <c r="F138" s="10">
        <v>78.7</v>
      </c>
      <c r="G138" s="25"/>
      <c r="H138" s="10">
        <f>F138+G138</f>
        <v>78.7</v>
      </c>
      <c r="I138" s="25" t="s">
        <v>488</v>
      </c>
      <c r="J138" s="25" t="s">
        <v>61</v>
      </c>
      <c r="K138" s="25">
        <v>21.6</v>
      </c>
      <c r="L138" s="25">
        <v>0.2</v>
      </c>
      <c r="M138" s="25" t="s">
        <v>487</v>
      </c>
      <c r="N138" s="32"/>
      <c r="O138" s="25" t="s">
        <v>51</v>
      </c>
      <c r="P138" s="31"/>
    </row>
    <row r="139" spans="1:16" ht="25.5" x14ac:dyDescent="0.2">
      <c r="A139" s="36">
        <v>101</v>
      </c>
      <c r="B139" s="25" t="s">
        <v>486</v>
      </c>
      <c r="C139" s="25" t="s">
        <v>33</v>
      </c>
      <c r="D139" s="25" t="s">
        <v>37</v>
      </c>
      <c r="E139" s="25" t="s">
        <v>16</v>
      </c>
      <c r="F139" s="10">
        <v>34.200000000000003</v>
      </c>
      <c r="G139" s="25"/>
      <c r="H139" s="10">
        <f>F139+G139</f>
        <v>34.200000000000003</v>
      </c>
      <c r="I139" s="25"/>
      <c r="J139" s="25" t="s">
        <v>36</v>
      </c>
      <c r="K139" s="25"/>
      <c r="L139" s="25"/>
      <c r="M139" s="25" t="s">
        <v>480</v>
      </c>
      <c r="N139" s="36" t="s">
        <v>485</v>
      </c>
      <c r="O139" s="25" t="s">
        <v>10</v>
      </c>
      <c r="P139" s="35" t="s">
        <v>484</v>
      </c>
    </row>
    <row r="140" spans="1:16" ht="25.5" x14ac:dyDescent="0.2">
      <c r="A140" s="34"/>
      <c r="B140" s="25" t="s">
        <v>483</v>
      </c>
      <c r="C140" s="25" t="s">
        <v>33</v>
      </c>
      <c r="D140" s="25" t="s">
        <v>37</v>
      </c>
      <c r="E140" s="25" t="s">
        <v>16</v>
      </c>
      <c r="F140" s="10">
        <v>176.2</v>
      </c>
      <c r="G140" s="25"/>
      <c r="H140" s="10">
        <f>F140+G140</f>
        <v>176.2</v>
      </c>
      <c r="I140" s="25"/>
      <c r="J140" s="25" t="s">
        <v>36</v>
      </c>
      <c r="K140" s="25"/>
      <c r="L140" s="25"/>
      <c r="M140" s="25" t="s">
        <v>480</v>
      </c>
      <c r="N140" s="34"/>
      <c r="O140" s="25" t="s">
        <v>10</v>
      </c>
      <c r="P140" s="33"/>
    </row>
    <row r="141" spans="1:16" ht="25.5" x14ac:dyDescent="0.2">
      <c r="A141" s="34"/>
      <c r="B141" s="25" t="s">
        <v>482</v>
      </c>
      <c r="C141" s="25" t="s">
        <v>33</v>
      </c>
      <c r="D141" s="25" t="s">
        <v>37</v>
      </c>
      <c r="E141" s="25" t="s">
        <v>16</v>
      </c>
      <c r="F141" s="10">
        <v>102.7</v>
      </c>
      <c r="G141" s="25"/>
      <c r="H141" s="10">
        <f>F141+G141</f>
        <v>102.7</v>
      </c>
      <c r="I141" s="25"/>
      <c r="J141" s="25" t="s">
        <v>36</v>
      </c>
      <c r="K141" s="25"/>
      <c r="L141" s="25"/>
      <c r="M141" s="25" t="s">
        <v>480</v>
      </c>
      <c r="N141" s="34"/>
      <c r="O141" s="25" t="s">
        <v>10</v>
      </c>
      <c r="P141" s="33"/>
    </row>
    <row r="142" spans="1:16" ht="25.5" x14ac:dyDescent="0.2">
      <c r="A142" s="32"/>
      <c r="B142" s="25" t="s">
        <v>481</v>
      </c>
      <c r="C142" s="25" t="s">
        <v>33</v>
      </c>
      <c r="D142" s="25" t="s">
        <v>37</v>
      </c>
      <c r="E142" s="25" t="s">
        <v>16</v>
      </c>
      <c r="F142" s="10">
        <v>184.8</v>
      </c>
      <c r="G142" s="25"/>
      <c r="H142" s="10">
        <f>F142+G142</f>
        <v>184.8</v>
      </c>
      <c r="I142" s="25"/>
      <c r="J142" s="25" t="s">
        <v>36</v>
      </c>
      <c r="K142" s="25"/>
      <c r="L142" s="25"/>
      <c r="M142" s="25" t="s">
        <v>480</v>
      </c>
      <c r="N142" s="32"/>
      <c r="O142" s="25" t="s">
        <v>10</v>
      </c>
      <c r="P142" s="31"/>
    </row>
    <row r="143" spans="1:16" ht="25.5" x14ac:dyDescent="0.2">
      <c r="A143" s="27">
        <v>102</v>
      </c>
      <c r="B143" s="25" t="s">
        <v>479</v>
      </c>
      <c r="C143" s="25" t="s">
        <v>33</v>
      </c>
      <c r="D143" s="25" t="s">
        <v>37</v>
      </c>
      <c r="E143" s="25" t="s">
        <v>16</v>
      </c>
      <c r="F143" s="10">
        <v>7.08</v>
      </c>
      <c r="G143" s="25"/>
      <c r="H143" s="10">
        <f>F143+G143</f>
        <v>7.08</v>
      </c>
      <c r="I143" s="25"/>
      <c r="J143" s="25" t="s">
        <v>4</v>
      </c>
      <c r="K143" s="25"/>
      <c r="L143" s="25"/>
      <c r="M143" s="25" t="s">
        <v>3</v>
      </c>
      <c r="N143" s="25" t="s">
        <v>478</v>
      </c>
      <c r="O143" s="25" t="s">
        <v>73</v>
      </c>
      <c r="P143" s="26" t="s">
        <v>477</v>
      </c>
    </row>
    <row r="144" spans="1:16" ht="76.5" x14ac:dyDescent="0.2">
      <c r="A144" s="27">
        <v>103</v>
      </c>
      <c r="B144" s="25" t="s">
        <v>476</v>
      </c>
      <c r="C144" s="25" t="s">
        <v>33</v>
      </c>
      <c r="D144" s="25" t="s">
        <v>37</v>
      </c>
      <c r="E144" s="25" t="s">
        <v>16</v>
      </c>
      <c r="F144" s="10">
        <v>4045.19</v>
      </c>
      <c r="G144" s="25"/>
      <c r="H144" s="10">
        <f>F144+G144</f>
        <v>4045.19</v>
      </c>
      <c r="I144" s="25" t="s">
        <v>475</v>
      </c>
      <c r="J144" s="25" t="s">
        <v>61</v>
      </c>
      <c r="K144" s="25">
        <v>133.64699999999999</v>
      </c>
      <c r="L144" s="25">
        <v>2.7</v>
      </c>
      <c r="M144" s="25" t="s">
        <v>474</v>
      </c>
      <c r="N144" s="25" t="s">
        <v>473</v>
      </c>
      <c r="O144" s="25" t="s">
        <v>19</v>
      </c>
      <c r="P144" s="26" t="s">
        <v>472</v>
      </c>
    </row>
    <row r="145" spans="1:16" ht="38.25" x14ac:dyDescent="0.2">
      <c r="A145" s="30">
        <v>104</v>
      </c>
      <c r="B145" s="25" t="s">
        <v>471</v>
      </c>
      <c r="C145" s="25" t="s">
        <v>33</v>
      </c>
      <c r="D145" s="25" t="s">
        <v>37</v>
      </c>
      <c r="E145" s="25" t="s">
        <v>16</v>
      </c>
      <c r="F145" s="10">
        <v>305.10000000000002</v>
      </c>
      <c r="G145" s="25"/>
      <c r="H145" s="10">
        <f>F145+G145</f>
        <v>305.10000000000002</v>
      </c>
      <c r="I145" s="25"/>
      <c r="J145" s="25" t="s">
        <v>4</v>
      </c>
      <c r="K145" s="25"/>
      <c r="L145" s="25"/>
      <c r="M145" s="25" t="s">
        <v>3</v>
      </c>
      <c r="N145" s="29" t="s">
        <v>470</v>
      </c>
      <c r="O145" s="25" t="s">
        <v>19</v>
      </c>
      <c r="P145" s="26" t="s">
        <v>469</v>
      </c>
    </row>
    <row r="146" spans="1:16" ht="25.5" x14ac:dyDescent="0.2">
      <c r="A146" s="47">
        <v>105</v>
      </c>
      <c r="B146" s="49" t="s">
        <v>468</v>
      </c>
      <c r="C146" s="25" t="s">
        <v>33</v>
      </c>
      <c r="D146" s="25" t="s">
        <v>37</v>
      </c>
      <c r="E146" s="25" t="s">
        <v>16</v>
      </c>
      <c r="F146" s="10">
        <v>116.4</v>
      </c>
      <c r="G146" s="25"/>
      <c r="H146" s="10">
        <f>F146+G146</f>
        <v>116.4</v>
      </c>
      <c r="I146" s="25"/>
      <c r="J146" s="25" t="s">
        <v>36</v>
      </c>
      <c r="K146" s="25"/>
      <c r="L146" s="25"/>
      <c r="M146" s="42" t="s">
        <v>3</v>
      </c>
      <c r="N146" s="47" t="s">
        <v>467</v>
      </c>
      <c r="O146" s="25" t="s">
        <v>19</v>
      </c>
      <c r="P146" s="35" t="s">
        <v>466</v>
      </c>
    </row>
    <row r="147" spans="1:16" ht="25.5" x14ac:dyDescent="0.2">
      <c r="A147" s="47"/>
      <c r="B147" s="48"/>
      <c r="C147" s="25" t="s">
        <v>33</v>
      </c>
      <c r="D147" s="25" t="s">
        <v>37</v>
      </c>
      <c r="E147" s="25" t="s">
        <v>16</v>
      </c>
      <c r="F147" s="10">
        <v>41.944000000000003</v>
      </c>
      <c r="G147" s="25"/>
      <c r="H147" s="10">
        <f>F147+G147</f>
        <v>41.944000000000003</v>
      </c>
      <c r="I147" s="25" t="s">
        <v>465</v>
      </c>
      <c r="J147" s="25" t="s">
        <v>61</v>
      </c>
      <c r="K147" s="25">
        <v>5.8920000000000003</v>
      </c>
      <c r="L147" s="25">
        <v>0.06</v>
      </c>
      <c r="M147" s="42" t="s">
        <v>464</v>
      </c>
      <c r="N147" s="47"/>
      <c r="O147" s="25" t="s">
        <v>19</v>
      </c>
      <c r="P147" s="31"/>
    </row>
    <row r="148" spans="1:16" ht="38.25" x14ac:dyDescent="0.2">
      <c r="A148" s="27">
        <v>106</v>
      </c>
      <c r="B148" s="25" t="s">
        <v>463</v>
      </c>
      <c r="C148" s="25" t="s">
        <v>33</v>
      </c>
      <c r="D148" s="25" t="s">
        <v>37</v>
      </c>
      <c r="E148" s="25" t="s">
        <v>16</v>
      </c>
      <c r="F148" s="10">
        <v>95.17</v>
      </c>
      <c r="G148" s="25"/>
      <c r="H148" s="10">
        <f>F148+G148</f>
        <v>95.17</v>
      </c>
      <c r="I148" s="25" t="s">
        <v>462</v>
      </c>
      <c r="J148" s="25" t="s">
        <v>61</v>
      </c>
      <c r="K148" s="25">
        <v>1.2</v>
      </c>
      <c r="L148" s="25">
        <v>0</v>
      </c>
      <c r="M148" s="25" t="s">
        <v>461</v>
      </c>
      <c r="N148" s="25" t="s">
        <v>460</v>
      </c>
      <c r="O148" s="25" t="s">
        <v>25</v>
      </c>
      <c r="P148" s="26" t="s">
        <v>459</v>
      </c>
    </row>
    <row r="149" spans="1:16" ht="25.5" x14ac:dyDescent="0.2">
      <c r="A149" s="36">
        <v>107</v>
      </c>
      <c r="B149" s="36" t="s">
        <v>458</v>
      </c>
      <c r="C149" s="25" t="s">
        <v>33</v>
      </c>
      <c r="D149" s="25" t="s">
        <v>37</v>
      </c>
      <c r="E149" s="25" t="s">
        <v>16</v>
      </c>
      <c r="F149" s="10">
        <v>14.8</v>
      </c>
      <c r="G149" s="25"/>
      <c r="H149" s="10">
        <f>F149+G149</f>
        <v>14.8</v>
      </c>
      <c r="I149" s="25" t="s">
        <v>457</v>
      </c>
      <c r="J149" s="25" t="s">
        <v>61</v>
      </c>
      <c r="K149" s="25">
        <v>8</v>
      </c>
      <c r="L149" s="25">
        <v>0</v>
      </c>
      <c r="M149" s="25" t="s">
        <v>456</v>
      </c>
      <c r="N149" s="36" t="s">
        <v>455</v>
      </c>
      <c r="O149" s="25" t="s">
        <v>25</v>
      </c>
      <c r="P149" s="35" t="s">
        <v>454</v>
      </c>
    </row>
    <row r="150" spans="1:16" ht="25.5" x14ac:dyDescent="0.2">
      <c r="A150" s="32"/>
      <c r="B150" s="32"/>
      <c r="C150" s="25" t="s">
        <v>33</v>
      </c>
      <c r="D150" s="25" t="s">
        <v>37</v>
      </c>
      <c r="E150" s="25" t="s">
        <v>16</v>
      </c>
      <c r="F150" s="10">
        <v>85.393000000000001</v>
      </c>
      <c r="G150" s="25"/>
      <c r="H150" s="10">
        <f>F150+G150</f>
        <v>85.393000000000001</v>
      </c>
      <c r="I150" s="25" t="s">
        <v>453</v>
      </c>
      <c r="J150" s="25" t="s">
        <v>61</v>
      </c>
      <c r="K150" s="25">
        <v>23.241</v>
      </c>
      <c r="L150" s="25">
        <v>0.2</v>
      </c>
      <c r="M150" s="25" t="s">
        <v>452</v>
      </c>
      <c r="N150" s="32"/>
      <c r="O150" s="25" t="s">
        <v>25</v>
      </c>
      <c r="P150" s="31"/>
    </row>
    <row r="151" spans="1:16" ht="25.5" x14ac:dyDescent="0.2">
      <c r="A151" s="36">
        <v>108</v>
      </c>
      <c r="B151" s="36" t="s">
        <v>451</v>
      </c>
      <c r="C151" s="25" t="s">
        <v>33</v>
      </c>
      <c r="D151" s="25" t="s">
        <v>37</v>
      </c>
      <c r="E151" s="25" t="s">
        <v>16</v>
      </c>
      <c r="F151" s="10">
        <v>335</v>
      </c>
      <c r="G151" s="25"/>
      <c r="H151" s="10">
        <f>F151+G151</f>
        <v>335</v>
      </c>
      <c r="I151" s="25" t="s">
        <v>450</v>
      </c>
      <c r="J151" s="25" t="s">
        <v>61</v>
      </c>
      <c r="K151" s="25">
        <v>32</v>
      </c>
      <c r="L151" s="25">
        <v>0.3</v>
      </c>
      <c r="M151" s="25" t="s">
        <v>449</v>
      </c>
      <c r="N151" s="36" t="s">
        <v>448</v>
      </c>
      <c r="O151" s="25" t="s">
        <v>25</v>
      </c>
      <c r="P151" s="35" t="s">
        <v>447</v>
      </c>
    </row>
    <row r="152" spans="1:16" ht="25.5" x14ac:dyDescent="0.2">
      <c r="A152" s="32"/>
      <c r="B152" s="32"/>
      <c r="C152" s="25" t="s">
        <v>33</v>
      </c>
      <c r="D152" s="25" t="s">
        <v>37</v>
      </c>
      <c r="E152" s="25" t="s">
        <v>16</v>
      </c>
      <c r="F152" s="10"/>
      <c r="G152" s="25">
        <v>79.197000000000003</v>
      </c>
      <c r="H152" s="10">
        <f>F152+G152</f>
        <v>79.197000000000003</v>
      </c>
      <c r="I152" s="25" t="s">
        <v>446</v>
      </c>
      <c r="J152" s="25" t="s">
        <v>61</v>
      </c>
      <c r="K152" s="25">
        <v>14.4</v>
      </c>
      <c r="L152" s="25">
        <v>0.1</v>
      </c>
      <c r="M152" s="25" t="s">
        <v>445</v>
      </c>
      <c r="N152" s="32"/>
      <c r="O152" s="25" t="s">
        <v>25</v>
      </c>
      <c r="P152" s="31"/>
    </row>
    <row r="153" spans="1:16" ht="25.5" x14ac:dyDescent="0.2">
      <c r="A153" s="27">
        <v>109</v>
      </c>
      <c r="B153" s="25" t="s">
        <v>444</v>
      </c>
      <c r="C153" s="25" t="s">
        <v>33</v>
      </c>
      <c r="D153" s="25" t="s">
        <v>37</v>
      </c>
      <c r="E153" s="25" t="s">
        <v>16</v>
      </c>
      <c r="F153" s="10"/>
      <c r="G153" s="25">
        <v>177.7</v>
      </c>
      <c r="H153" s="10">
        <f>F153+G153</f>
        <v>177.7</v>
      </c>
      <c r="I153" s="25" t="s">
        <v>443</v>
      </c>
      <c r="J153" s="25" t="s">
        <v>61</v>
      </c>
      <c r="K153" s="25">
        <v>16.25</v>
      </c>
      <c r="L153" s="25">
        <v>0.1</v>
      </c>
      <c r="M153" s="25" t="s">
        <v>442</v>
      </c>
      <c r="N153" s="25" t="s">
        <v>441</v>
      </c>
      <c r="O153" s="25" t="s">
        <v>440</v>
      </c>
      <c r="P153" s="26" t="s">
        <v>439</v>
      </c>
    </row>
    <row r="154" spans="1:16" ht="25.5" x14ac:dyDescent="0.2">
      <c r="A154" s="36">
        <v>110</v>
      </c>
      <c r="B154" s="36" t="s">
        <v>438</v>
      </c>
      <c r="C154" s="25" t="s">
        <v>33</v>
      </c>
      <c r="D154" s="25" t="s">
        <v>37</v>
      </c>
      <c r="E154" s="25" t="s">
        <v>16</v>
      </c>
      <c r="F154" s="10">
        <v>287.80700000000002</v>
      </c>
      <c r="G154" s="25"/>
      <c r="H154" s="10">
        <f>F154+G154</f>
        <v>287.80700000000002</v>
      </c>
      <c r="I154" s="25" t="s">
        <v>437</v>
      </c>
      <c r="J154" s="25" t="s">
        <v>61</v>
      </c>
      <c r="K154" s="25">
        <v>7.8</v>
      </c>
      <c r="L154" s="25">
        <v>8.0000000000000002E-3</v>
      </c>
      <c r="M154" s="25" t="s">
        <v>436</v>
      </c>
      <c r="N154" s="36" t="s">
        <v>435</v>
      </c>
      <c r="O154" s="25" t="s">
        <v>94</v>
      </c>
      <c r="P154" s="35" t="s">
        <v>434</v>
      </c>
    </row>
    <row r="155" spans="1:16" ht="25.5" x14ac:dyDescent="0.2">
      <c r="A155" s="34"/>
      <c r="B155" s="34"/>
      <c r="C155" s="25" t="s">
        <v>33</v>
      </c>
      <c r="D155" s="25" t="s">
        <v>37</v>
      </c>
      <c r="E155" s="25" t="s">
        <v>16</v>
      </c>
      <c r="F155" s="10">
        <v>123.985</v>
      </c>
      <c r="G155" s="25"/>
      <c r="H155" s="10">
        <f>F155+G155</f>
        <v>123.985</v>
      </c>
      <c r="I155" s="25" t="s">
        <v>433</v>
      </c>
      <c r="J155" s="25" t="s">
        <v>61</v>
      </c>
      <c r="K155" s="25">
        <v>15.45</v>
      </c>
      <c r="L155" s="25">
        <v>0.15</v>
      </c>
      <c r="M155" s="25" t="s">
        <v>432</v>
      </c>
      <c r="N155" s="34"/>
      <c r="O155" s="25" t="s">
        <v>94</v>
      </c>
      <c r="P155" s="33"/>
    </row>
    <row r="156" spans="1:16" ht="25.5" x14ac:dyDescent="0.2">
      <c r="A156" s="34"/>
      <c r="B156" s="34"/>
      <c r="C156" s="25" t="s">
        <v>33</v>
      </c>
      <c r="D156" s="25" t="s">
        <v>37</v>
      </c>
      <c r="E156" s="25" t="s">
        <v>16</v>
      </c>
      <c r="F156" s="10">
        <v>13.6</v>
      </c>
      <c r="G156" s="25"/>
      <c r="H156" s="10">
        <f>F156+G156</f>
        <v>13.6</v>
      </c>
      <c r="I156" s="25" t="s">
        <v>431</v>
      </c>
      <c r="J156" s="25" t="s">
        <v>61</v>
      </c>
      <c r="K156" s="25">
        <v>18.7</v>
      </c>
      <c r="L156" s="25">
        <v>0.2</v>
      </c>
      <c r="M156" s="25" t="s">
        <v>430</v>
      </c>
      <c r="N156" s="34"/>
      <c r="O156" s="25" t="s">
        <v>94</v>
      </c>
      <c r="P156" s="33"/>
    </row>
    <row r="157" spans="1:16" ht="25.5" x14ac:dyDescent="0.2">
      <c r="A157" s="32"/>
      <c r="B157" s="32"/>
      <c r="C157" s="25" t="s">
        <v>33</v>
      </c>
      <c r="D157" s="25" t="s">
        <v>37</v>
      </c>
      <c r="E157" s="25" t="s">
        <v>16</v>
      </c>
      <c r="F157" s="10">
        <v>81.900000000000006</v>
      </c>
      <c r="G157" s="25"/>
      <c r="H157" s="10">
        <f>F157+G157</f>
        <v>81.900000000000006</v>
      </c>
      <c r="I157" s="25"/>
      <c r="J157" s="25" t="s">
        <v>251</v>
      </c>
      <c r="K157" s="25"/>
      <c r="L157" s="25"/>
      <c r="M157" s="25" t="s">
        <v>3</v>
      </c>
      <c r="N157" s="32"/>
      <c r="O157" s="25" t="s">
        <v>94</v>
      </c>
      <c r="P157" s="31"/>
    </row>
    <row r="158" spans="1:16" ht="38.25" x14ac:dyDescent="0.2">
      <c r="A158" s="27">
        <v>111</v>
      </c>
      <c r="B158" s="25" t="s">
        <v>429</v>
      </c>
      <c r="C158" s="25" t="s">
        <v>33</v>
      </c>
      <c r="D158" s="25" t="s">
        <v>37</v>
      </c>
      <c r="E158" s="25" t="s">
        <v>16</v>
      </c>
      <c r="F158" s="10">
        <v>14.8</v>
      </c>
      <c r="G158" s="25"/>
      <c r="H158" s="10">
        <f>F158+G158</f>
        <v>14.8</v>
      </c>
      <c r="I158" s="25"/>
      <c r="J158" s="25" t="s">
        <v>36</v>
      </c>
      <c r="K158" s="25"/>
      <c r="L158" s="25"/>
      <c r="M158" s="25" t="s">
        <v>428</v>
      </c>
      <c r="N158" s="25" t="s">
        <v>427</v>
      </c>
      <c r="O158" s="25" t="s">
        <v>46</v>
      </c>
      <c r="P158" s="26" t="s">
        <v>412</v>
      </c>
    </row>
    <row r="159" spans="1:16" ht="38.25" x14ac:dyDescent="0.2">
      <c r="A159" s="27">
        <v>112</v>
      </c>
      <c r="B159" s="25" t="s">
        <v>426</v>
      </c>
      <c r="C159" s="25" t="s">
        <v>33</v>
      </c>
      <c r="D159" s="25" t="s">
        <v>37</v>
      </c>
      <c r="E159" s="25" t="s">
        <v>16</v>
      </c>
      <c r="F159" s="10">
        <v>1146.4000000000001</v>
      </c>
      <c r="G159" s="25"/>
      <c r="H159" s="10">
        <f>F159+G159</f>
        <v>1146.4000000000001</v>
      </c>
      <c r="I159" s="25" t="s">
        <v>425</v>
      </c>
      <c r="J159" s="25" t="s">
        <v>61</v>
      </c>
      <c r="K159" s="25">
        <v>10.6</v>
      </c>
      <c r="L159" s="25">
        <v>0.3</v>
      </c>
      <c r="M159" s="25" t="s">
        <v>424</v>
      </c>
      <c r="N159" s="25" t="s">
        <v>423</v>
      </c>
      <c r="O159" s="25" t="s">
        <v>94</v>
      </c>
      <c r="P159" s="26" t="s">
        <v>422</v>
      </c>
    </row>
    <row r="160" spans="1:16" ht="51" x14ac:dyDescent="0.2">
      <c r="A160" s="27">
        <v>113</v>
      </c>
      <c r="B160" s="25" t="s">
        <v>421</v>
      </c>
      <c r="C160" s="25" t="s">
        <v>33</v>
      </c>
      <c r="D160" s="25" t="s">
        <v>37</v>
      </c>
      <c r="E160" s="25" t="s">
        <v>16</v>
      </c>
      <c r="F160" s="10">
        <v>130.6</v>
      </c>
      <c r="G160" s="25"/>
      <c r="H160" s="10">
        <f>F160+G160</f>
        <v>130.6</v>
      </c>
      <c r="I160" s="25" t="s">
        <v>420</v>
      </c>
      <c r="J160" s="25" t="s">
        <v>61</v>
      </c>
      <c r="K160" s="25">
        <v>6.31</v>
      </c>
      <c r="L160" s="25">
        <v>0.06</v>
      </c>
      <c r="M160" s="25" t="s">
        <v>419</v>
      </c>
      <c r="N160" s="25" t="s">
        <v>418</v>
      </c>
      <c r="O160" s="25" t="s">
        <v>244</v>
      </c>
      <c r="P160" s="26" t="s">
        <v>417</v>
      </c>
    </row>
    <row r="161" spans="1:16" ht="38.25" x14ac:dyDescent="0.2">
      <c r="A161" s="27">
        <v>114</v>
      </c>
      <c r="B161" s="25" t="s">
        <v>416</v>
      </c>
      <c r="C161" s="25" t="s">
        <v>33</v>
      </c>
      <c r="D161" s="25" t="s">
        <v>37</v>
      </c>
      <c r="E161" s="25" t="s">
        <v>16</v>
      </c>
      <c r="F161" s="10">
        <v>321.67099999999999</v>
      </c>
      <c r="G161" s="25"/>
      <c r="H161" s="10">
        <f>F161+G161</f>
        <v>321.67099999999999</v>
      </c>
      <c r="I161" s="25" t="s">
        <v>415</v>
      </c>
      <c r="J161" s="25" t="s">
        <v>61</v>
      </c>
      <c r="K161" s="25">
        <v>9.1999999999999993</v>
      </c>
      <c r="L161" s="25">
        <v>0.2</v>
      </c>
      <c r="M161" s="25" t="s">
        <v>414</v>
      </c>
      <c r="N161" s="25" t="s">
        <v>413</v>
      </c>
      <c r="O161" s="25" t="s">
        <v>51</v>
      </c>
      <c r="P161" s="26" t="s">
        <v>412</v>
      </c>
    </row>
    <row r="162" spans="1:16" ht="38.25" x14ac:dyDescent="0.2">
      <c r="A162" s="36">
        <v>115</v>
      </c>
      <c r="B162" s="25" t="s">
        <v>411</v>
      </c>
      <c r="C162" s="25" t="s">
        <v>33</v>
      </c>
      <c r="D162" s="25" t="s">
        <v>37</v>
      </c>
      <c r="E162" s="25" t="s">
        <v>16</v>
      </c>
      <c r="F162" s="10">
        <v>125.9</v>
      </c>
      <c r="G162" s="25"/>
      <c r="H162" s="10">
        <f>F162+G162</f>
        <v>125.9</v>
      </c>
      <c r="I162" s="25" t="s">
        <v>408</v>
      </c>
      <c r="J162" s="25" t="s">
        <v>61</v>
      </c>
      <c r="K162" s="25">
        <v>24.748000000000001</v>
      </c>
      <c r="L162" s="25">
        <v>0.24</v>
      </c>
      <c r="M162" s="25" t="s">
        <v>407</v>
      </c>
      <c r="N162" s="36" t="s">
        <v>410</v>
      </c>
      <c r="O162" s="25" t="s">
        <v>51</v>
      </c>
      <c r="P162" s="35" t="s">
        <v>37</v>
      </c>
    </row>
    <row r="163" spans="1:16" ht="38.25" x14ac:dyDescent="0.2">
      <c r="A163" s="32"/>
      <c r="B163" s="25" t="s">
        <v>409</v>
      </c>
      <c r="C163" s="25" t="s">
        <v>33</v>
      </c>
      <c r="D163" s="25" t="s">
        <v>37</v>
      </c>
      <c r="E163" s="25" t="s">
        <v>16</v>
      </c>
      <c r="F163" s="10">
        <v>20.8</v>
      </c>
      <c r="G163" s="25"/>
      <c r="H163" s="10">
        <f>F163+G163</f>
        <v>20.8</v>
      </c>
      <c r="I163" s="25" t="s">
        <v>408</v>
      </c>
      <c r="J163" s="25" t="s">
        <v>61</v>
      </c>
      <c r="K163" s="25"/>
      <c r="L163" s="25"/>
      <c r="M163" s="25" t="s">
        <v>407</v>
      </c>
      <c r="N163" s="32"/>
      <c r="O163" s="25" t="s">
        <v>51</v>
      </c>
      <c r="P163" s="31"/>
    </row>
    <row r="164" spans="1:16" ht="51" x14ac:dyDescent="0.2">
      <c r="A164" s="27">
        <v>116</v>
      </c>
      <c r="B164" s="25" t="s">
        <v>406</v>
      </c>
      <c r="C164" s="25" t="s">
        <v>33</v>
      </c>
      <c r="D164" s="25" t="s">
        <v>37</v>
      </c>
      <c r="E164" s="25" t="s">
        <v>16</v>
      </c>
      <c r="F164" s="10">
        <v>181</v>
      </c>
      <c r="G164" s="25"/>
      <c r="H164" s="10">
        <f>F164+G164</f>
        <v>181</v>
      </c>
      <c r="I164" s="25" t="s">
        <v>405</v>
      </c>
      <c r="J164" s="25" t="s">
        <v>61</v>
      </c>
      <c r="K164" s="25">
        <v>0.45</v>
      </c>
      <c r="L164" s="25"/>
      <c r="M164" s="25" t="s">
        <v>401</v>
      </c>
      <c r="N164" s="25" t="s">
        <v>404</v>
      </c>
      <c r="O164" s="25" t="s">
        <v>51</v>
      </c>
      <c r="P164" s="26" t="s">
        <v>37</v>
      </c>
    </row>
    <row r="165" spans="1:16" ht="51" x14ac:dyDescent="0.2">
      <c r="A165" s="27">
        <v>117</v>
      </c>
      <c r="B165" s="25" t="s">
        <v>403</v>
      </c>
      <c r="C165" s="25" t="s">
        <v>33</v>
      </c>
      <c r="D165" s="25" t="s">
        <v>37</v>
      </c>
      <c r="E165" s="25" t="s">
        <v>16</v>
      </c>
      <c r="F165" s="10">
        <v>900.5</v>
      </c>
      <c r="G165" s="25"/>
      <c r="H165" s="10">
        <f>F165+G165</f>
        <v>900.5</v>
      </c>
      <c r="I165" s="25" t="s">
        <v>402</v>
      </c>
      <c r="J165" s="25" t="s">
        <v>61</v>
      </c>
      <c r="K165" s="25">
        <v>3.3580000000000001</v>
      </c>
      <c r="L165" s="25">
        <v>0.03</v>
      </c>
      <c r="M165" s="25" t="s">
        <v>401</v>
      </c>
      <c r="N165" s="25" t="s">
        <v>400</v>
      </c>
      <c r="O165" s="25" t="s">
        <v>51</v>
      </c>
      <c r="P165" s="26" t="s">
        <v>37</v>
      </c>
    </row>
    <row r="166" spans="1:16" ht="76.5" x14ac:dyDescent="0.2">
      <c r="A166" s="36">
        <v>118</v>
      </c>
      <c r="B166" s="25" t="s">
        <v>399</v>
      </c>
      <c r="C166" s="25" t="s">
        <v>33</v>
      </c>
      <c r="D166" s="25" t="s">
        <v>394</v>
      </c>
      <c r="E166" s="25" t="s">
        <v>16</v>
      </c>
      <c r="F166" s="10">
        <v>617.20000000000005</v>
      </c>
      <c r="G166" s="25"/>
      <c r="H166" s="10">
        <f>F166+G166</f>
        <v>617.20000000000005</v>
      </c>
      <c r="I166" s="25" t="s">
        <v>397</v>
      </c>
      <c r="J166" s="25" t="s">
        <v>61</v>
      </c>
      <c r="K166" s="25"/>
      <c r="L166" s="25"/>
      <c r="M166" s="25" t="s">
        <v>396</v>
      </c>
      <c r="N166" s="36" t="s">
        <v>398</v>
      </c>
      <c r="O166" s="25" t="s">
        <v>46</v>
      </c>
      <c r="P166" s="35" t="s">
        <v>390</v>
      </c>
    </row>
    <row r="167" spans="1:16" ht="38.25" x14ac:dyDescent="0.2">
      <c r="A167" s="32"/>
      <c r="B167" s="25" t="s">
        <v>232</v>
      </c>
      <c r="C167" s="25" t="s">
        <v>33</v>
      </c>
      <c r="D167" s="25" t="s">
        <v>394</v>
      </c>
      <c r="E167" s="25" t="s">
        <v>16</v>
      </c>
      <c r="F167" s="10">
        <v>255.8</v>
      </c>
      <c r="G167" s="25"/>
      <c r="H167" s="10">
        <f>F167+G167</f>
        <v>255.8</v>
      </c>
      <c r="I167" s="25" t="s">
        <v>397</v>
      </c>
      <c r="J167" s="25" t="s">
        <v>61</v>
      </c>
      <c r="K167" s="25"/>
      <c r="L167" s="25"/>
      <c r="M167" s="25" t="s">
        <v>396</v>
      </c>
      <c r="N167" s="32"/>
      <c r="O167" s="25" t="s">
        <v>46</v>
      </c>
      <c r="P167" s="31"/>
    </row>
    <row r="168" spans="1:16" ht="38.25" x14ac:dyDescent="0.2">
      <c r="A168" s="27">
        <v>119</v>
      </c>
      <c r="B168" s="25" t="s">
        <v>395</v>
      </c>
      <c r="C168" s="25" t="s">
        <v>33</v>
      </c>
      <c r="D168" s="25" t="s">
        <v>394</v>
      </c>
      <c r="E168" s="25" t="s">
        <v>16</v>
      </c>
      <c r="F168" s="10">
        <v>183.6</v>
      </c>
      <c r="G168" s="25"/>
      <c r="H168" s="10">
        <f>F168+G168</f>
        <v>183.6</v>
      </c>
      <c r="I168" s="25" t="s">
        <v>393</v>
      </c>
      <c r="J168" s="25" t="s">
        <v>61</v>
      </c>
      <c r="K168" s="25">
        <v>12.7</v>
      </c>
      <c r="L168" s="25">
        <v>0</v>
      </c>
      <c r="M168" s="25" t="s">
        <v>392</v>
      </c>
      <c r="N168" s="25" t="s">
        <v>391</v>
      </c>
      <c r="O168" s="25" t="s">
        <v>46</v>
      </c>
      <c r="P168" s="26" t="s">
        <v>390</v>
      </c>
    </row>
    <row r="169" spans="1:16" ht="38.25" x14ac:dyDescent="0.2">
      <c r="A169" s="27">
        <v>120</v>
      </c>
      <c r="B169" s="25" t="s">
        <v>389</v>
      </c>
      <c r="C169" s="25" t="s">
        <v>33</v>
      </c>
      <c r="D169" s="25" t="s">
        <v>37</v>
      </c>
      <c r="E169" s="25" t="s">
        <v>16</v>
      </c>
      <c r="F169" s="10">
        <v>393.4</v>
      </c>
      <c r="G169" s="25"/>
      <c r="H169" s="10">
        <f>F169+G169</f>
        <v>393.4</v>
      </c>
      <c r="I169" s="25" t="s">
        <v>388</v>
      </c>
      <c r="J169" s="25" t="s">
        <v>61</v>
      </c>
      <c r="K169" s="25">
        <v>15</v>
      </c>
      <c r="L169" s="25">
        <v>0.1</v>
      </c>
      <c r="M169" s="25" t="s">
        <v>387</v>
      </c>
      <c r="N169" s="25" t="s">
        <v>386</v>
      </c>
      <c r="O169" s="25" t="s">
        <v>19</v>
      </c>
      <c r="P169" s="26" t="s">
        <v>37</v>
      </c>
    </row>
    <row r="170" spans="1:16" ht="51" x14ac:dyDescent="0.2">
      <c r="A170" s="27">
        <v>121</v>
      </c>
      <c r="B170" s="25" t="s">
        <v>385</v>
      </c>
      <c r="C170" s="25" t="s">
        <v>33</v>
      </c>
      <c r="D170" s="25" t="s">
        <v>37</v>
      </c>
      <c r="E170" s="25" t="s">
        <v>16</v>
      </c>
      <c r="F170" s="10">
        <v>109.7</v>
      </c>
      <c r="G170" s="25"/>
      <c r="H170" s="10">
        <f>F170+G170</f>
        <v>109.7</v>
      </c>
      <c r="I170" s="25" t="s">
        <v>384</v>
      </c>
      <c r="J170" s="25" t="s">
        <v>61</v>
      </c>
      <c r="K170" s="25">
        <v>7.5</v>
      </c>
      <c r="L170" s="25">
        <v>0.1</v>
      </c>
      <c r="M170" s="25" t="s">
        <v>381</v>
      </c>
      <c r="N170" s="25" t="s">
        <v>383</v>
      </c>
      <c r="O170" s="25" t="s">
        <v>94</v>
      </c>
      <c r="P170" s="26" t="s">
        <v>379</v>
      </c>
    </row>
    <row r="171" spans="1:16" ht="51" x14ac:dyDescent="0.2">
      <c r="A171" s="27">
        <v>122</v>
      </c>
      <c r="B171" s="25" t="s">
        <v>382</v>
      </c>
      <c r="C171" s="25" t="s">
        <v>33</v>
      </c>
      <c r="D171" s="25" t="s">
        <v>37</v>
      </c>
      <c r="E171" s="25" t="s">
        <v>16</v>
      </c>
      <c r="F171" s="10">
        <v>281.8</v>
      </c>
      <c r="G171" s="25"/>
      <c r="H171" s="10">
        <f>F171+G171</f>
        <v>281.8</v>
      </c>
      <c r="I171" s="25"/>
      <c r="J171" s="25" t="s">
        <v>36</v>
      </c>
      <c r="K171" s="25"/>
      <c r="L171" s="25"/>
      <c r="M171" s="25" t="s">
        <v>381</v>
      </c>
      <c r="N171" s="25" t="s">
        <v>380</v>
      </c>
      <c r="O171" s="25" t="s">
        <v>94</v>
      </c>
      <c r="P171" s="26" t="s">
        <v>379</v>
      </c>
    </row>
    <row r="172" spans="1:16" ht="38.25" x14ac:dyDescent="0.2">
      <c r="A172" s="27">
        <v>123</v>
      </c>
      <c r="B172" s="25" t="s">
        <v>378</v>
      </c>
      <c r="C172" s="25" t="s">
        <v>33</v>
      </c>
      <c r="D172" s="25" t="s">
        <v>37</v>
      </c>
      <c r="E172" s="25" t="s">
        <v>16</v>
      </c>
      <c r="F172" s="10">
        <v>170</v>
      </c>
      <c r="G172" s="25"/>
      <c r="H172" s="10">
        <f>F172+G172</f>
        <v>170</v>
      </c>
      <c r="I172" s="25" t="s">
        <v>377</v>
      </c>
      <c r="J172" s="25" t="s">
        <v>61</v>
      </c>
      <c r="K172" s="25"/>
      <c r="L172" s="25"/>
      <c r="M172" s="25" t="s">
        <v>376</v>
      </c>
      <c r="N172" s="25" t="s">
        <v>375</v>
      </c>
      <c r="O172" s="25" t="s">
        <v>51</v>
      </c>
      <c r="P172" s="26" t="s">
        <v>374</v>
      </c>
    </row>
    <row r="173" spans="1:16" ht="51" x14ac:dyDescent="0.2">
      <c r="A173" s="36">
        <v>124</v>
      </c>
      <c r="B173" s="25" t="s">
        <v>373</v>
      </c>
      <c r="C173" s="25" t="s">
        <v>33</v>
      </c>
      <c r="D173" s="25" t="s">
        <v>37</v>
      </c>
      <c r="E173" s="25" t="s">
        <v>16</v>
      </c>
      <c r="F173" s="10">
        <v>362.6</v>
      </c>
      <c r="G173" s="25"/>
      <c r="H173" s="10">
        <f>F173+G173</f>
        <v>362.6</v>
      </c>
      <c r="I173" s="25" t="s">
        <v>370</v>
      </c>
      <c r="J173" s="25" t="s">
        <v>61</v>
      </c>
      <c r="K173" s="25">
        <v>0</v>
      </c>
      <c r="L173" s="25">
        <v>0</v>
      </c>
      <c r="M173" s="25" t="s">
        <v>369</v>
      </c>
      <c r="N173" s="36" t="s">
        <v>372</v>
      </c>
      <c r="O173" s="25" t="s">
        <v>10</v>
      </c>
      <c r="P173" s="35" t="s">
        <v>371</v>
      </c>
    </row>
    <row r="174" spans="1:16" ht="38.25" x14ac:dyDescent="0.2">
      <c r="A174" s="32"/>
      <c r="B174" s="25" t="s">
        <v>232</v>
      </c>
      <c r="C174" s="25" t="s">
        <v>33</v>
      </c>
      <c r="D174" s="25" t="s">
        <v>37</v>
      </c>
      <c r="E174" s="25" t="s">
        <v>16</v>
      </c>
      <c r="F174" s="10">
        <v>124.3</v>
      </c>
      <c r="G174" s="25"/>
      <c r="H174" s="10">
        <f>F174+G174</f>
        <v>124.3</v>
      </c>
      <c r="I174" s="25" t="s">
        <v>370</v>
      </c>
      <c r="J174" s="25" t="s">
        <v>61</v>
      </c>
      <c r="K174" s="25">
        <v>6.8</v>
      </c>
      <c r="L174" s="25">
        <v>0.1</v>
      </c>
      <c r="M174" s="25" t="s">
        <v>369</v>
      </c>
      <c r="N174" s="32"/>
      <c r="O174" s="25" t="s">
        <v>10</v>
      </c>
      <c r="P174" s="31"/>
    </row>
    <row r="175" spans="1:16" ht="38.25" x14ac:dyDescent="0.2">
      <c r="A175" s="27">
        <v>125</v>
      </c>
      <c r="B175" s="25" t="s">
        <v>368</v>
      </c>
      <c r="C175" s="25" t="s">
        <v>33</v>
      </c>
      <c r="D175" s="25" t="s">
        <v>37</v>
      </c>
      <c r="E175" s="25" t="s">
        <v>16</v>
      </c>
      <c r="F175" s="10">
        <v>401.7</v>
      </c>
      <c r="G175" s="25"/>
      <c r="H175" s="10">
        <f>F175+G175</f>
        <v>401.7</v>
      </c>
      <c r="I175" s="25" t="s">
        <v>367</v>
      </c>
      <c r="J175" s="25" t="s">
        <v>61</v>
      </c>
      <c r="K175" s="25">
        <v>26</v>
      </c>
      <c r="L175" s="25">
        <v>0.3</v>
      </c>
      <c r="M175" s="25" t="s">
        <v>366</v>
      </c>
      <c r="N175" s="29" t="s">
        <v>365</v>
      </c>
      <c r="O175" s="25" t="s">
        <v>19</v>
      </c>
      <c r="P175" s="26" t="s">
        <v>364</v>
      </c>
    </row>
    <row r="176" spans="1:16" ht="63.75" x14ac:dyDescent="0.2">
      <c r="A176" s="36">
        <v>126</v>
      </c>
      <c r="B176" s="25" t="s">
        <v>363</v>
      </c>
      <c r="C176" s="25" t="s">
        <v>33</v>
      </c>
      <c r="D176" s="25" t="s">
        <v>37</v>
      </c>
      <c r="E176" s="25" t="s">
        <v>16</v>
      </c>
      <c r="F176" s="10">
        <v>189.1</v>
      </c>
      <c r="G176" s="25"/>
      <c r="H176" s="10">
        <f>F176+G176</f>
        <v>189.1</v>
      </c>
      <c r="I176" s="25" t="s">
        <v>359</v>
      </c>
      <c r="J176" s="25" t="s">
        <v>61</v>
      </c>
      <c r="K176" s="25">
        <v>44.5</v>
      </c>
      <c r="L176" s="25">
        <v>1</v>
      </c>
      <c r="M176" s="42" t="s">
        <v>358</v>
      </c>
      <c r="N176" s="38" t="s">
        <v>362</v>
      </c>
      <c r="O176" s="25" t="s">
        <v>1</v>
      </c>
      <c r="P176" s="35" t="s">
        <v>361</v>
      </c>
    </row>
    <row r="177" spans="1:16" ht="38.25" x14ac:dyDescent="0.2">
      <c r="A177" s="32"/>
      <c r="B177" s="25" t="s">
        <v>360</v>
      </c>
      <c r="C177" s="25" t="s">
        <v>33</v>
      </c>
      <c r="D177" s="25" t="s">
        <v>37</v>
      </c>
      <c r="E177" s="25" t="s">
        <v>16</v>
      </c>
      <c r="F177" s="10">
        <v>254.7</v>
      </c>
      <c r="G177" s="25"/>
      <c r="H177" s="10">
        <f>F177+G177</f>
        <v>254.7</v>
      </c>
      <c r="I177" s="25" t="s">
        <v>359</v>
      </c>
      <c r="J177" s="25" t="s">
        <v>36</v>
      </c>
      <c r="K177" s="25"/>
      <c r="L177" s="25"/>
      <c r="M177" s="25" t="s">
        <v>358</v>
      </c>
      <c r="N177" s="38" t="s">
        <v>357</v>
      </c>
      <c r="O177" s="25" t="s">
        <v>1</v>
      </c>
      <c r="P177" s="31"/>
    </row>
    <row r="178" spans="1:16" ht="89.25" x14ac:dyDescent="0.2">
      <c r="A178" s="36">
        <v>127</v>
      </c>
      <c r="B178" s="25" t="s">
        <v>356</v>
      </c>
      <c r="C178" s="25" t="s">
        <v>325</v>
      </c>
      <c r="D178" s="25" t="s">
        <v>12</v>
      </c>
      <c r="E178" s="25" t="s">
        <v>16</v>
      </c>
      <c r="F178" s="10">
        <v>175.2</v>
      </c>
      <c r="G178" s="25"/>
      <c r="H178" s="10">
        <f>F178+G178</f>
        <v>175.2</v>
      </c>
      <c r="I178" s="25" t="s">
        <v>355</v>
      </c>
      <c r="J178" s="25" t="s">
        <v>61</v>
      </c>
      <c r="K178" s="25">
        <v>7</v>
      </c>
      <c r="L178" s="25">
        <v>0.1</v>
      </c>
      <c r="M178" s="25" t="s">
        <v>354</v>
      </c>
      <c r="N178" s="25" t="s">
        <v>353</v>
      </c>
      <c r="O178" s="25" t="s">
        <v>10</v>
      </c>
      <c r="P178" s="35" t="s">
        <v>352</v>
      </c>
    </row>
    <row r="179" spans="1:16" ht="38.25" x14ac:dyDescent="0.2">
      <c r="A179" s="34"/>
      <c r="B179" s="25" t="s">
        <v>351</v>
      </c>
      <c r="C179" s="25" t="s">
        <v>325</v>
      </c>
      <c r="D179" s="25" t="s">
        <v>12</v>
      </c>
      <c r="E179" s="25" t="s">
        <v>16</v>
      </c>
      <c r="F179" s="10">
        <v>101.7</v>
      </c>
      <c r="G179" s="25"/>
      <c r="H179" s="10">
        <f>F179+G179</f>
        <v>101.7</v>
      </c>
      <c r="I179" s="25" t="s">
        <v>350</v>
      </c>
      <c r="J179" s="25" t="s">
        <v>61</v>
      </c>
      <c r="K179" s="25">
        <v>18.7</v>
      </c>
      <c r="L179" s="25">
        <v>0.2</v>
      </c>
      <c r="M179" s="25" t="s">
        <v>349</v>
      </c>
      <c r="N179" s="36" t="s">
        <v>335</v>
      </c>
      <c r="O179" s="25" t="s">
        <v>10</v>
      </c>
      <c r="P179" s="33"/>
    </row>
    <row r="180" spans="1:16" ht="38.25" x14ac:dyDescent="0.2">
      <c r="A180" s="34"/>
      <c r="B180" s="25" t="s">
        <v>347</v>
      </c>
      <c r="C180" s="25" t="s">
        <v>325</v>
      </c>
      <c r="D180" s="25" t="s">
        <v>12</v>
      </c>
      <c r="E180" s="25" t="s">
        <v>16</v>
      </c>
      <c r="F180" s="10">
        <v>587.29999999999995</v>
      </c>
      <c r="G180" s="25"/>
      <c r="H180" s="10">
        <f>F180+G180</f>
        <v>587.29999999999995</v>
      </c>
      <c r="I180" s="25" t="s">
        <v>342</v>
      </c>
      <c r="J180" s="25" t="s">
        <v>61</v>
      </c>
      <c r="K180" s="25">
        <v>7.8</v>
      </c>
      <c r="L180" s="25">
        <v>0.1</v>
      </c>
      <c r="M180" s="25" t="s">
        <v>348</v>
      </c>
      <c r="N180" s="34"/>
      <c r="O180" s="25" t="s">
        <v>10</v>
      </c>
      <c r="P180" s="33"/>
    </row>
    <row r="181" spans="1:16" ht="38.25" x14ac:dyDescent="0.2">
      <c r="A181" s="34"/>
      <c r="B181" s="25" t="s">
        <v>347</v>
      </c>
      <c r="C181" s="25" t="s">
        <v>325</v>
      </c>
      <c r="D181" s="25" t="s">
        <v>12</v>
      </c>
      <c r="E181" s="25" t="s">
        <v>16</v>
      </c>
      <c r="F181" s="10">
        <v>437.4</v>
      </c>
      <c r="G181" s="25"/>
      <c r="H181" s="10">
        <f>F181+G181</f>
        <v>437.4</v>
      </c>
      <c r="I181" s="25" t="s">
        <v>346</v>
      </c>
      <c r="J181" s="25" t="s">
        <v>61</v>
      </c>
      <c r="K181" s="25">
        <v>1.48</v>
      </c>
      <c r="L181" s="25">
        <v>0.01</v>
      </c>
      <c r="M181" s="25" t="s">
        <v>345</v>
      </c>
      <c r="N181" s="34"/>
      <c r="O181" s="25" t="s">
        <v>10</v>
      </c>
      <c r="P181" s="33"/>
    </row>
    <row r="182" spans="1:16" ht="63.75" x14ac:dyDescent="0.2">
      <c r="A182" s="32"/>
      <c r="B182" s="25" t="s">
        <v>344</v>
      </c>
      <c r="C182" s="25" t="s">
        <v>325</v>
      </c>
      <c r="D182" s="25" t="s">
        <v>12</v>
      </c>
      <c r="E182" s="25" t="s">
        <v>16</v>
      </c>
      <c r="F182" s="10">
        <v>2832.9</v>
      </c>
      <c r="G182" s="25"/>
      <c r="H182" s="10">
        <f>F182+G182</f>
        <v>2832.9</v>
      </c>
      <c r="I182" s="25"/>
      <c r="J182" s="25" t="s">
        <v>251</v>
      </c>
      <c r="K182" s="25"/>
      <c r="L182" s="25"/>
      <c r="M182" s="25" t="s">
        <v>3</v>
      </c>
      <c r="N182" s="32"/>
      <c r="O182" s="25" t="s">
        <v>10</v>
      </c>
      <c r="P182" s="31"/>
    </row>
    <row r="183" spans="1:16" ht="51" x14ac:dyDescent="0.2">
      <c r="A183" s="36">
        <v>128</v>
      </c>
      <c r="B183" s="36" t="s">
        <v>343</v>
      </c>
      <c r="C183" s="25" t="s">
        <v>13</v>
      </c>
      <c r="D183" s="25" t="s">
        <v>12</v>
      </c>
      <c r="E183" s="25" t="s">
        <v>5</v>
      </c>
      <c r="F183" s="10">
        <v>587.29999999999995</v>
      </c>
      <c r="G183" s="25"/>
      <c r="H183" s="10">
        <f>F183+G183</f>
        <v>587.29999999999995</v>
      </c>
      <c r="I183" s="25" t="s">
        <v>342</v>
      </c>
      <c r="J183" s="25" t="s">
        <v>61</v>
      </c>
      <c r="K183" s="25">
        <v>6.4</v>
      </c>
      <c r="L183" s="25">
        <v>0.1</v>
      </c>
      <c r="M183" s="25" t="s">
        <v>341</v>
      </c>
      <c r="N183" s="30" t="s">
        <v>340</v>
      </c>
      <c r="O183" s="25" t="s">
        <v>10</v>
      </c>
      <c r="P183" s="46" t="s">
        <v>339</v>
      </c>
    </row>
    <row r="184" spans="1:16" ht="25.5" x14ac:dyDescent="0.2">
      <c r="A184" s="32"/>
      <c r="B184" s="32"/>
      <c r="C184" s="25" t="s">
        <v>13</v>
      </c>
      <c r="D184" s="25" t="s">
        <v>12</v>
      </c>
      <c r="E184" s="25" t="s">
        <v>5</v>
      </c>
      <c r="F184" s="10">
        <v>1081.4000000000001</v>
      </c>
      <c r="G184" s="25"/>
      <c r="H184" s="10">
        <f>F184+G184</f>
        <v>1081.4000000000001</v>
      </c>
      <c r="I184" s="25"/>
      <c r="J184" s="25" t="s">
        <v>251</v>
      </c>
      <c r="K184" s="25"/>
      <c r="L184" s="25"/>
      <c r="M184" s="25" t="s">
        <v>3</v>
      </c>
      <c r="N184" s="45"/>
      <c r="O184" s="25" t="s">
        <v>10</v>
      </c>
      <c r="P184" s="44"/>
    </row>
    <row r="185" spans="1:16" ht="25.5" x14ac:dyDescent="0.2">
      <c r="A185" s="36">
        <v>129</v>
      </c>
      <c r="B185" s="36" t="s">
        <v>338</v>
      </c>
      <c r="C185" s="25" t="s">
        <v>331</v>
      </c>
      <c r="D185" s="25" t="s">
        <v>12</v>
      </c>
      <c r="E185" s="25" t="s">
        <v>5</v>
      </c>
      <c r="F185" s="10">
        <v>805.2</v>
      </c>
      <c r="G185" s="25"/>
      <c r="H185" s="10">
        <f>F185+G185</f>
        <v>805.2</v>
      </c>
      <c r="I185" s="25" t="s">
        <v>337</v>
      </c>
      <c r="J185" s="25" t="s">
        <v>61</v>
      </c>
      <c r="K185" s="25">
        <v>6.22</v>
      </c>
      <c r="L185" s="25">
        <v>0.06</v>
      </c>
      <c r="M185" s="25" t="s">
        <v>336</v>
      </c>
      <c r="N185" s="36" t="s">
        <v>335</v>
      </c>
      <c r="O185" s="25" t="s">
        <v>10</v>
      </c>
      <c r="P185" s="35" t="s">
        <v>334</v>
      </c>
    </row>
    <row r="186" spans="1:16" ht="25.5" x14ac:dyDescent="0.2">
      <c r="A186" s="34"/>
      <c r="B186" s="34"/>
      <c r="C186" s="25" t="s">
        <v>331</v>
      </c>
      <c r="D186" s="25" t="s">
        <v>12</v>
      </c>
      <c r="E186" s="25" t="s">
        <v>5</v>
      </c>
      <c r="F186" s="10">
        <v>813.4</v>
      </c>
      <c r="G186" s="25"/>
      <c r="H186" s="10">
        <f>F186+G186</f>
        <v>813.4</v>
      </c>
      <c r="I186" s="25" t="s">
        <v>333</v>
      </c>
      <c r="J186" s="25" t="s">
        <v>61</v>
      </c>
      <c r="K186" s="25">
        <v>0</v>
      </c>
      <c r="L186" s="25">
        <v>0</v>
      </c>
      <c r="M186" s="25" t="s">
        <v>332</v>
      </c>
      <c r="N186" s="34"/>
      <c r="O186" s="25" t="s">
        <v>10</v>
      </c>
      <c r="P186" s="33"/>
    </row>
    <row r="187" spans="1:16" ht="25.5" x14ac:dyDescent="0.2">
      <c r="A187" s="32"/>
      <c r="B187" s="32"/>
      <c r="C187" s="25" t="s">
        <v>331</v>
      </c>
      <c r="D187" s="25" t="s">
        <v>12</v>
      </c>
      <c r="E187" s="25" t="s">
        <v>5</v>
      </c>
      <c r="F187" s="10">
        <v>2036.4</v>
      </c>
      <c r="G187" s="25"/>
      <c r="H187" s="10">
        <f>F187+G187</f>
        <v>2036.4</v>
      </c>
      <c r="I187" s="25"/>
      <c r="J187" s="25" t="s">
        <v>251</v>
      </c>
      <c r="K187" s="25"/>
      <c r="L187" s="25"/>
      <c r="M187" s="25" t="s">
        <v>3</v>
      </c>
      <c r="N187" s="32"/>
      <c r="O187" s="25" t="s">
        <v>10</v>
      </c>
      <c r="P187" s="31"/>
    </row>
    <row r="188" spans="1:16" ht="63.75" x14ac:dyDescent="0.2">
      <c r="A188" s="36">
        <v>130</v>
      </c>
      <c r="B188" s="25" t="s">
        <v>330</v>
      </c>
      <c r="C188" s="25" t="s">
        <v>17</v>
      </c>
      <c r="D188" s="25" t="s">
        <v>12</v>
      </c>
      <c r="E188" s="25" t="s">
        <v>16</v>
      </c>
      <c r="F188" s="10">
        <v>80.7</v>
      </c>
      <c r="G188" s="25"/>
      <c r="H188" s="10">
        <f>F188+G188</f>
        <v>80.7</v>
      </c>
      <c r="I188" s="25"/>
      <c r="J188" s="25" t="s">
        <v>36</v>
      </c>
      <c r="K188" s="25"/>
      <c r="L188" s="25"/>
      <c r="M188" s="25" t="s">
        <v>327</v>
      </c>
      <c r="N188" s="36" t="s">
        <v>329</v>
      </c>
      <c r="O188" s="25" t="s">
        <v>10</v>
      </c>
      <c r="P188" s="35" t="s">
        <v>328</v>
      </c>
    </row>
    <row r="189" spans="1:16" ht="25.5" x14ac:dyDescent="0.2">
      <c r="A189" s="32"/>
      <c r="B189" s="25" t="s">
        <v>232</v>
      </c>
      <c r="C189" s="25" t="s">
        <v>17</v>
      </c>
      <c r="D189" s="25" t="s">
        <v>12</v>
      </c>
      <c r="E189" s="25" t="s">
        <v>16</v>
      </c>
      <c r="F189" s="10">
        <v>66.099999999999994</v>
      </c>
      <c r="G189" s="25"/>
      <c r="H189" s="10">
        <f>F189+G189</f>
        <v>66.099999999999994</v>
      </c>
      <c r="I189" s="25"/>
      <c r="J189" s="25" t="s">
        <v>36</v>
      </c>
      <c r="K189" s="25"/>
      <c r="L189" s="25"/>
      <c r="M189" s="25" t="s">
        <v>327</v>
      </c>
      <c r="N189" s="32"/>
      <c r="O189" s="25" t="s">
        <v>10</v>
      </c>
      <c r="P189" s="31"/>
    </row>
    <row r="190" spans="1:16" ht="63.75" x14ac:dyDescent="0.2">
      <c r="A190" s="27">
        <v>131</v>
      </c>
      <c r="B190" s="25" t="s">
        <v>326</v>
      </c>
      <c r="C190" s="25" t="s">
        <v>325</v>
      </c>
      <c r="D190" s="25" t="s">
        <v>324</v>
      </c>
      <c r="E190" s="25" t="s">
        <v>16</v>
      </c>
      <c r="F190" s="10">
        <v>5323</v>
      </c>
      <c r="G190" s="25"/>
      <c r="H190" s="10">
        <f>F190+G190</f>
        <v>5323</v>
      </c>
      <c r="I190" s="25" t="s">
        <v>323</v>
      </c>
      <c r="J190" s="25" t="s">
        <v>61</v>
      </c>
      <c r="K190" s="25">
        <v>5.0720000000000001</v>
      </c>
      <c r="L190" s="25">
        <v>0.05</v>
      </c>
      <c r="M190" s="25" t="s">
        <v>322</v>
      </c>
      <c r="N190" s="25" t="s">
        <v>321</v>
      </c>
      <c r="O190" s="25" t="s">
        <v>10</v>
      </c>
      <c r="P190" s="26" t="s">
        <v>320</v>
      </c>
    </row>
    <row r="191" spans="1:16" ht="51" x14ac:dyDescent="0.2">
      <c r="A191" s="36">
        <v>132</v>
      </c>
      <c r="B191" s="36" t="s">
        <v>319</v>
      </c>
      <c r="C191" s="25" t="s">
        <v>305</v>
      </c>
      <c r="D191" s="25" t="s">
        <v>304</v>
      </c>
      <c r="E191" s="25" t="s">
        <v>16</v>
      </c>
      <c r="F191" s="10">
        <v>83.9</v>
      </c>
      <c r="G191" s="25"/>
      <c r="H191" s="10">
        <f>F191+G191</f>
        <v>83.9</v>
      </c>
      <c r="I191" s="25" t="s">
        <v>318</v>
      </c>
      <c r="J191" s="25" t="s">
        <v>61</v>
      </c>
      <c r="K191" s="25"/>
      <c r="L191" s="25"/>
      <c r="M191" s="25" t="s">
        <v>317</v>
      </c>
      <c r="N191" s="36" t="s">
        <v>316</v>
      </c>
      <c r="O191" s="25" t="s">
        <v>244</v>
      </c>
      <c r="P191" s="35" t="s">
        <v>315</v>
      </c>
    </row>
    <row r="192" spans="1:16" ht="51" x14ac:dyDescent="0.2">
      <c r="A192" s="34"/>
      <c r="B192" s="34"/>
      <c r="C192" s="25" t="s">
        <v>305</v>
      </c>
      <c r="D192" s="25" t="s">
        <v>304</v>
      </c>
      <c r="E192" s="25" t="s">
        <v>16</v>
      </c>
      <c r="F192" s="10">
        <v>261.06900000000002</v>
      </c>
      <c r="G192" s="25"/>
      <c r="H192" s="10">
        <f>F192+G192</f>
        <v>261.06900000000002</v>
      </c>
      <c r="I192" s="25" t="s">
        <v>314</v>
      </c>
      <c r="J192" s="25" t="s">
        <v>61</v>
      </c>
      <c r="K192" s="25">
        <v>13.62</v>
      </c>
      <c r="L192" s="25">
        <v>0.13</v>
      </c>
      <c r="M192" s="25" t="s">
        <v>313</v>
      </c>
      <c r="N192" s="34"/>
      <c r="O192" s="25" t="s">
        <v>244</v>
      </c>
      <c r="P192" s="33"/>
    </row>
    <row r="193" spans="1:16" ht="51" x14ac:dyDescent="0.2">
      <c r="A193" s="34"/>
      <c r="B193" s="34"/>
      <c r="C193" s="25" t="s">
        <v>305</v>
      </c>
      <c r="D193" s="25" t="s">
        <v>304</v>
      </c>
      <c r="E193" s="25" t="s">
        <v>16</v>
      </c>
      <c r="F193" s="10">
        <v>167.67</v>
      </c>
      <c r="G193" s="25"/>
      <c r="H193" s="10">
        <f>F193+G193</f>
        <v>167.67</v>
      </c>
      <c r="I193" s="25" t="s">
        <v>312</v>
      </c>
      <c r="J193" s="25" t="s">
        <v>61</v>
      </c>
      <c r="K193" s="25">
        <v>5.45</v>
      </c>
      <c r="L193" s="25">
        <v>0.05</v>
      </c>
      <c r="M193" s="25" t="s">
        <v>311</v>
      </c>
      <c r="N193" s="34"/>
      <c r="O193" s="25" t="s">
        <v>244</v>
      </c>
      <c r="P193" s="33"/>
    </row>
    <row r="194" spans="1:16" ht="51" x14ac:dyDescent="0.2">
      <c r="A194" s="34"/>
      <c r="B194" s="34"/>
      <c r="C194" s="25" t="s">
        <v>305</v>
      </c>
      <c r="D194" s="25" t="s">
        <v>304</v>
      </c>
      <c r="E194" s="25" t="s">
        <v>16</v>
      </c>
      <c r="F194" s="10">
        <v>37785.300000000003</v>
      </c>
      <c r="G194" s="25"/>
      <c r="H194" s="10">
        <f>F194+G194</f>
        <v>37785.300000000003</v>
      </c>
      <c r="I194" s="25"/>
      <c r="J194" s="25" t="s">
        <v>251</v>
      </c>
      <c r="K194" s="25"/>
      <c r="L194" s="25"/>
      <c r="M194" s="25" t="s">
        <v>3</v>
      </c>
      <c r="N194" s="34"/>
      <c r="O194" s="25" t="s">
        <v>244</v>
      </c>
      <c r="P194" s="33"/>
    </row>
    <row r="195" spans="1:16" ht="51" x14ac:dyDescent="0.2">
      <c r="A195" s="34"/>
      <c r="B195" s="34"/>
      <c r="C195" s="25" t="s">
        <v>305</v>
      </c>
      <c r="D195" s="25" t="s">
        <v>304</v>
      </c>
      <c r="E195" s="25" t="s">
        <v>16</v>
      </c>
      <c r="F195" s="10">
        <v>283</v>
      </c>
      <c r="G195" s="25"/>
      <c r="H195" s="10">
        <f>F195+G195</f>
        <v>283</v>
      </c>
      <c r="I195" s="25" t="s">
        <v>310</v>
      </c>
      <c r="J195" s="25" t="s">
        <v>61</v>
      </c>
      <c r="K195" s="25"/>
      <c r="L195" s="25"/>
      <c r="M195" s="25" t="s">
        <v>309</v>
      </c>
      <c r="N195" s="34"/>
      <c r="O195" s="25" t="s">
        <v>244</v>
      </c>
      <c r="P195" s="33"/>
    </row>
    <row r="196" spans="1:16" ht="51" x14ac:dyDescent="0.2">
      <c r="A196" s="32"/>
      <c r="B196" s="32"/>
      <c r="C196" s="25" t="s">
        <v>305</v>
      </c>
      <c r="D196" s="25" t="s">
        <v>304</v>
      </c>
      <c r="E196" s="25" t="s">
        <v>16</v>
      </c>
      <c r="F196" s="10">
        <v>197.18</v>
      </c>
      <c r="G196" s="25"/>
      <c r="H196" s="10">
        <f>F196+G196</f>
        <v>197.18</v>
      </c>
      <c r="I196" s="25" t="s">
        <v>308</v>
      </c>
      <c r="J196" s="25" t="s">
        <v>61</v>
      </c>
      <c r="K196" s="25">
        <v>2.57</v>
      </c>
      <c r="L196" s="25">
        <v>0.02</v>
      </c>
      <c r="M196" s="25" t="s">
        <v>307</v>
      </c>
      <c r="N196" s="32"/>
      <c r="O196" s="25" t="s">
        <v>244</v>
      </c>
      <c r="P196" s="31"/>
    </row>
    <row r="197" spans="1:16" ht="51" x14ac:dyDescent="0.2">
      <c r="A197" s="27">
        <v>133</v>
      </c>
      <c r="B197" s="25" t="s">
        <v>306</v>
      </c>
      <c r="C197" s="25" t="s">
        <v>305</v>
      </c>
      <c r="D197" s="25" t="s">
        <v>304</v>
      </c>
      <c r="E197" s="25" t="s">
        <v>16</v>
      </c>
      <c r="F197" s="10">
        <v>7674</v>
      </c>
      <c r="G197" s="25"/>
      <c r="H197" s="10">
        <f>F197+G197</f>
        <v>7674</v>
      </c>
      <c r="I197" s="25"/>
      <c r="J197" s="25" t="s">
        <v>4</v>
      </c>
      <c r="K197" s="25"/>
      <c r="L197" s="25"/>
      <c r="M197" s="25" t="s">
        <v>3</v>
      </c>
      <c r="N197" s="25" t="s">
        <v>303</v>
      </c>
      <c r="O197" s="25" t="s">
        <v>46</v>
      </c>
      <c r="P197" s="26" t="s">
        <v>302</v>
      </c>
    </row>
    <row r="198" spans="1:16" ht="38.25" x14ac:dyDescent="0.2">
      <c r="A198" s="27">
        <v>134</v>
      </c>
      <c r="B198" s="25" t="s">
        <v>301</v>
      </c>
      <c r="C198" s="25" t="s">
        <v>300</v>
      </c>
      <c r="D198" s="25" t="s">
        <v>21</v>
      </c>
      <c r="E198" s="25" t="s">
        <v>5</v>
      </c>
      <c r="F198" s="10">
        <v>503.4</v>
      </c>
      <c r="G198" s="25">
        <v>316.7</v>
      </c>
      <c r="H198" s="10">
        <f>F198+G198</f>
        <v>820.09999999999991</v>
      </c>
      <c r="I198" s="25" t="s">
        <v>299</v>
      </c>
      <c r="J198" s="25" t="s">
        <v>61</v>
      </c>
      <c r="K198" s="25">
        <v>1</v>
      </c>
      <c r="L198" s="25">
        <v>0</v>
      </c>
      <c r="M198" s="25" t="s">
        <v>298</v>
      </c>
      <c r="N198" s="25" t="s">
        <v>297</v>
      </c>
      <c r="O198" s="25" t="s">
        <v>25</v>
      </c>
      <c r="P198" s="26" t="s">
        <v>296</v>
      </c>
    </row>
    <row r="199" spans="1:16" ht="25.5" x14ac:dyDescent="0.2">
      <c r="A199" s="36">
        <v>135</v>
      </c>
      <c r="B199" s="36" t="s">
        <v>295</v>
      </c>
      <c r="C199" s="25" t="s">
        <v>7</v>
      </c>
      <c r="D199" s="25" t="s">
        <v>6</v>
      </c>
      <c r="E199" s="25" t="s">
        <v>5</v>
      </c>
      <c r="F199" s="10">
        <v>5954.2</v>
      </c>
      <c r="G199" s="41"/>
      <c r="H199" s="10">
        <f>F199+G199</f>
        <v>5954.2</v>
      </c>
      <c r="I199" s="25" t="s">
        <v>294</v>
      </c>
      <c r="J199" s="25" t="s">
        <v>61</v>
      </c>
      <c r="K199" s="25">
        <v>40.5</v>
      </c>
      <c r="L199" s="25">
        <v>0.81</v>
      </c>
      <c r="M199" s="25" t="s">
        <v>293</v>
      </c>
      <c r="N199" s="36" t="s">
        <v>292</v>
      </c>
      <c r="O199" s="25" t="s">
        <v>1</v>
      </c>
      <c r="P199" s="35" t="s">
        <v>285</v>
      </c>
    </row>
    <row r="200" spans="1:16" ht="25.5" x14ac:dyDescent="0.2">
      <c r="A200" s="34"/>
      <c r="B200" s="34"/>
      <c r="C200" s="25" t="s">
        <v>7</v>
      </c>
      <c r="D200" s="25" t="s">
        <v>6</v>
      </c>
      <c r="E200" s="25" t="s">
        <v>5</v>
      </c>
      <c r="F200" s="10"/>
      <c r="G200" s="25">
        <v>973.3</v>
      </c>
      <c r="H200" s="10">
        <f>F200+G200</f>
        <v>973.3</v>
      </c>
      <c r="I200" s="25" t="s">
        <v>291</v>
      </c>
      <c r="J200" s="25" t="s">
        <v>61</v>
      </c>
      <c r="K200" s="25"/>
      <c r="L200" s="25"/>
      <c r="M200" s="25" t="s">
        <v>290</v>
      </c>
      <c r="N200" s="34"/>
      <c r="O200" s="25" t="s">
        <v>1</v>
      </c>
      <c r="P200" s="33"/>
    </row>
    <row r="201" spans="1:16" ht="25.5" x14ac:dyDescent="0.2">
      <c r="A201" s="34"/>
      <c r="B201" s="34"/>
      <c r="C201" s="25" t="s">
        <v>7</v>
      </c>
      <c r="D201" s="25" t="s">
        <v>6</v>
      </c>
      <c r="E201" s="25" t="s">
        <v>5</v>
      </c>
      <c r="F201" s="10">
        <v>2672.7</v>
      </c>
      <c r="G201" s="25"/>
      <c r="H201" s="10">
        <f>F201+G201</f>
        <v>2672.7</v>
      </c>
      <c r="I201" s="25" t="s">
        <v>289</v>
      </c>
      <c r="J201" s="25" t="s">
        <v>61</v>
      </c>
      <c r="K201" s="25">
        <v>9.4860000000000007</v>
      </c>
      <c r="L201" s="25">
        <v>0.09</v>
      </c>
      <c r="M201" s="25" t="s">
        <v>288</v>
      </c>
      <c r="N201" s="34"/>
      <c r="O201" s="25" t="s">
        <v>1</v>
      </c>
      <c r="P201" s="33"/>
    </row>
    <row r="202" spans="1:16" ht="25.5" x14ac:dyDescent="0.2">
      <c r="A202" s="32"/>
      <c r="B202" s="32"/>
      <c r="C202" s="25" t="s">
        <v>7</v>
      </c>
      <c r="D202" s="25" t="s">
        <v>6</v>
      </c>
      <c r="E202" s="25" t="s">
        <v>5</v>
      </c>
      <c r="F202" s="10">
        <v>5200.1000000000004</v>
      </c>
      <c r="G202" s="25">
        <v>1880.7</v>
      </c>
      <c r="H202" s="10">
        <f>F202+G202</f>
        <v>7080.8</v>
      </c>
      <c r="I202" s="25"/>
      <c r="J202" s="25" t="s">
        <v>251</v>
      </c>
      <c r="K202" s="25"/>
      <c r="L202" s="25"/>
      <c r="M202" s="25" t="s">
        <v>3</v>
      </c>
      <c r="N202" s="32"/>
      <c r="O202" s="29" t="s">
        <v>1</v>
      </c>
      <c r="P202" s="31"/>
    </row>
    <row r="203" spans="1:16" ht="38.25" x14ac:dyDescent="0.2">
      <c r="A203" s="36">
        <v>136</v>
      </c>
      <c r="B203" s="25" t="s">
        <v>287</v>
      </c>
      <c r="C203" s="25" t="s">
        <v>7</v>
      </c>
      <c r="D203" s="25" t="s">
        <v>6</v>
      </c>
      <c r="E203" s="25" t="s">
        <v>5</v>
      </c>
      <c r="F203" s="10"/>
      <c r="G203" s="25">
        <v>92</v>
      </c>
      <c r="H203" s="10">
        <f>F203+G203</f>
        <v>92</v>
      </c>
      <c r="I203" s="25"/>
      <c r="J203" s="25" t="s">
        <v>251</v>
      </c>
      <c r="K203" s="25"/>
      <c r="L203" s="25"/>
      <c r="M203" s="42" t="s">
        <v>3</v>
      </c>
      <c r="N203" s="36" t="s">
        <v>286</v>
      </c>
      <c r="O203" s="43" t="s">
        <v>46</v>
      </c>
      <c r="P203" s="35" t="s">
        <v>285</v>
      </c>
    </row>
    <row r="204" spans="1:16" ht="25.5" x14ac:dyDescent="0.2">
      <c r="A204" s="34"/>
      <c r="B204" s="25" t="s">
        <v>284</v>
      </c>
      <c r="C204" s="25" t="s">
        <v>7</v>
      </c>
      <c r="D204" s="25" t="s">
        <v>6</v>
      </c>
      <c r="E204" s="25" t="s">
        <v>5</v>
      </c>
      <c r="F204" s="10">
        <v>1584.8</v>
      </c>
      <c r="G204" s="25"/>
      <c r="H204" s="10">
        <f>F204+G204</f>
        <v>1584.8</v>
      </c>
      <c r="I204" s="25" t="s">
        <v>283</v>
      </c>
      <c r="J204" s="25" t="s">
        <v>61</v>
      </c>
      <c r="K204" s="25">
        <v>0.45500000000000002</v>
      </c>
      <c r="L204" s="25">
        <v>5.0000000000000001E-3</v>
      </c>
      <c r="M204" s="42" t="s">
        <v>282</v>
      </c>
      <c r="N204" s="34"/>
      <c r="O204" s="43" t="s">
        <v>46</v>
      </c>
      <c r="P204" s="33"/>
    </row>
    <row r="205" spans="1:16" ht="25.5" x14ac:dyDescent="0.2">
      <c r="A205" s="32"/>
      <c r="B205" s="25" t="s">
        <v>281</v>
      </c>
      <c r="C205" s="25" t="s">
        <v>7</v>
      </c>
      <c r="D205" s="25" t="s">
        <v>6</v>
      </c>
      <c r="E205" s="25" t="s">
        <v>5</v>
      </c>
      <c r="F205" s="10">
        <v>402</v>
      </c>
      <c r="G205" s="25"/>
      <c r="H205" s="10">
        <f>F205+G205</f>
        <v>402</v>
      </c>
      <c r="I205" s="25"/>
      <c r="J205" s="25" t="s">
        <v>251</v>
      </c>
      <c r="K205" s="25"/>
      <c r="L205" s="25"/>
      <c r="M205" s="42" t="s">
        <v>3</v>
      </c>
      <c r="N205" s="32"/>
      <c r="O205" s="43" t="s">
        <v>46</v>
      </c>
      <c r="P205" s="33"/>
    </row>
    <row r="206" spans="1:16" ht="76.5" x14ac:dyDescent="0.2">
      <c r="A206" s="27">
        <v>137</v>
      </c>
      <c r="B206" s="25" t="s">
        <v>280</v>
      </c>
      <c r="C206" s="25" t="s">
        <v>13</v>
      </c>
      <c r="D206" s="25" t="s">
        <v>279</v>
      </c>
      <c r="E206" s="25" t="s">
        <v>5</v>
      </c>
      <c r="F206" s="10">
        <v>1057</v>
      </c>
      <c r="G206" s="25">
        <v>578</v>
      </c>
      <c r="H206" s="10">
        <f>F206+G206</f>
        <v>1635</v>
      </c>
      <c r="I206" s="25"/>
      <c r="J206" s="25" t="s">
        <v>36</v>
      </c>
      <c r="K206" s="25"/>
      <c r="L206" s="25"/>
      <c r="M206" s="25" t="s">
        <v>278</v>
      </c>
      <c r="N206" s="25" t="s">
        <v>277</v>
      </c>
      <c r="O206" s="42" t="s">
        <v>73</v>
      </c>
      <c r="P206" s="37" t="s">
        <v>276</v>
      </c>
    </row>
    <row r="207" spans="1:16" ht="38.25" x14ac:dyDescent="0.2">
      <c r="A207" s="27">
        <v>138</v>
      </c>
      <c r="B207" s="25" t="s">
        <v>275</v>
      </c>
      <c r="C207" s="25" t="s">
        <v>22</v>
      </c>
      <c r="D207" s="25" t="s">
        <v>67</v>
      </c>
      <c r="E207" s="25" t="s">
        <v>5</v>
      </c>
      <c r="F207" s="10">
        <v>980.1</v>
      </c>
      <c r="G207" s="25"/>
      <c r="H207" s="10">
        <f>F207+G207</f>
        <v>980.1</v>
      </c>
      <c r="I207" s="25" t="s">
        <v>274</v>
      </c>
      <c r="J207" s="25" t="s">
        <v>61</v>
      </c>
      <c r="K207" s="25">
        <v>0</v>
      </c>
      <c r="L207" s="25">
        <v>0</v>
      </c>
      <c r="M207" s="25" t="s">
        <v>273</v>
      </c>
      <c r="N207" s="25" t="s">
        <v>272</v>
      </c>
      <c r="O207" s="25" t="s">
        <v>25</v>
      </c>
      <c r="P207" s="26" t="s">
        <v>271</v>
      </c>
    </row>
    <row r="208" spans="1:16" ht="76.5" x14ac:dyDescent="0.2">
      <c r="A208" s="27">
        <v>139</v>
      </c>
      <c r="B208" s="25" t="s">
        <v>270</v>
      </c>
      <c r="C208" s="25" t="s">
        <v>269</v>
      </c>
      <c r="D208" s="25" t="s">
        <v>268</v>
      </c>
      <c r="E208" s="25" t="s">
        <v>5</v>
      </c>
      <c r="F208" s="10">
        <v>500</v>
      </c>
      <c r="G208" s="25">
        <v>354</v>
      </c>
      <c r="H208" s="10">
        <f>F208+G208</f>
        <v>854</v>
      </c>
      <c r="I208" s="25"/>
      <c r="J208" s="25" t="s">
        <v>4</v>
      </c>
      <c r="K208" s="25"/>
      <c r="L208" s="25"/>
      <c r="M208" s="25" t="s">
        <v>3</v>
      </c>
      <c r="N208" s="25" t="s">
        <v>267</v>
      </c>
      <c r="O208" s="25" t="s">
        <v>94</v>
      </c>
      <c r="P208" s="26" t="s">
        <v>266</v>
      </c>
    </row>
    <row r="209" spans="1:16" ht="63.75" x14ac:dyDescent="0.2">
      <c r="A209" s="27">
        <v>140</v>
      </c>
      <c r="B209" s="25" t="s">
        <v>265</v>
      </c>
      <c r="C209" s="25" t="s">
        <v>264</v>
      </c>
      <c r="D209" s="25" t="s">
        <v>240</v>
      </c>
      <c r="E209" s="25" t="s">
        <v>5</v>
      </c>
      <c r="F209" s="10">
        <v>8944.9</v>
      </c>
      <c r="G209" s="41"/>
      <c r="H209" s="10">
        <f>F209+G209</f>
        <v>8944.9</v>
      </c>
      <c r="I209" s="25" t="s">
        <v>263</v>
      </c>
      <c r="J209" s="25" t="s">
        <v>61</v>
      </c>
      <c r="K209" s="25"/>
      <c r="L209" s="25"/>
      <c r="M209" s="25" t="s">
        <v>262</v>
      </c>
      <c r="N209" s="25" t="s">
        <v>261</v>
      </c>
      <c r="O209" s="25" t="s">
        <v>10</v>
      </c>
      <c r="P209" s="26" t="s">
        <v>260</v>
      </c>
    </row>
    <row r="210" spans="1:16" ht="63.75" x14ac:dyDescent="0.2">
      <c r="A210" s="36">
        <v>141</v>
      </c>
      <c r="B210" s="25" t="s">
        <v>259</v>
      </c>
      <c r="C210" s="25" t="s">
        <v>241</v>
      </c>
      <c r="D210" s="25" t="s">
        <v>240</v>
      </c>
      <c r="E210" s="25" t="s">
        <v>5</v>
      </c>
      <c r="F210" s="10">
        <v>40.9</v>
      </c>
      <c r="G210" s="25"/>
      <c r="H210" s="10">
        <f>F210+G210</f>
        <v>40.9</v>
      </c>
      <c r="I210" s="25"/>
      <c r="J210" s="25" t="s">
        <v>251</v>
      </c>
      <c r="K210" s="25"/>
      <c r="L210" s="25"/>
      <c r="M210" s="25" t="s">
        <v>3</v>
      </c>
      <c r="N210" s="36" t="s">
        <v>258</v>
      </c>
      <c r="O210" s="25" t="s">
        <v>249</v>
      </c>
      <c r="P210" s="35" t="s">
        <v>236</v>
      </c>
    </row>
    <row r="211" spans="1:16" ht="25.5" x14ac:dyDescent="0.2">
      <c r="A211" s="34"/>
      <c r="B211" s="36" t="s">
        <v>257</v>
      </c>
      <c r="C211" s="25" t="s">
        <v>241</v>
      </c>
      <c r="D211" s="25" t="s">
        <v>240</v>
      </c>
      <c r="E211" s="25" t="s">
        <v>5</v>
      </c>
      <c r="F211" s="10">
        <v>583.29999999999995</v>
      </c>
      <c r="G211" s="25"/>
      <c r="H211" s="10">
        <f>F211+G211</f>
        <v>583.29999999999995</v>
      </c>
      <c r="I211" s="25" t="s">
        <v>256</v>
      </c>
      <c r="J211" s="25" t="s">
        <v>61</v>
      </c>
      <c r="K211" s="25">
        <v>1.1000000000000001</v>
      </c>
      <c r="L211" s="25">
        <v>0.1</v>
      </c>
      <c r="M211" s="25" t="s">
        <v>255</v>
      </c>
      <c r="N211" s="34"/>
      <c r="O211" s="25" t="s">
        <v>249</v>
      </c>
      <c r="P211" s="33"/>
    </row>
    <row r="212" spans="1:16" ht="25.5" x14ac:dyDescent="0.2">
      <c r="A212" s="34"/>
      <c r="B212" s="34"/>
      <c r="C212" s="25" t="s">
        <v>241</v>
      </c>
      <c r="D212" s="25" t="s">
        <v>240</v>
      </c>
      <c r="E212" s="25" t="s">
        <v>5</v>
      </c>
      <c r="F212" s="10">
        <v>631.5</v>
      </c>
      <c r="G212" s="25"/>
      <c r="H212" s="10">
        <f>F212+G212</f>
        <v>631.5</v>
      </c>
      <c r="I212" s="25" t="s">
        <v>254</v>
      </c>
      <c r="J212" s="25" t="s">
        <v>61</v>
      </c>
      <c r="K212" s="25">
        <v>0.75</v>
      </c>
      <c r="L212" s="25">
        <v>0.01</v>
      </c>
      <c r="M212" s="25" t="s">
        <v>253</v>
      </c>
      <c r="N212" s="34"/>
      <c r="O212" s="25" t="s">
        <v>249</v>
      </c>
      <c r="P212" s="33"/>
    </row>
    <row r="213" spans="1:16" ht="25.5" x14ac:dyDescent="0.2">
      <c r="A213" s="34"/>
      <c r="B213" s="32"/>
      <c r="C213" s="25" t="s">
        <v>241</v>
      </c>
      <c r="D213" s="25" t="s">
        <v>240</v>
      </c>
      <c r="E213" s="25" t="s">
        <v>5</v>
      </c>
      <c r="F213" s="10">
        <v>438.2</v>
      </c>
      <c r="G213" s="25"/>
      <c r="H213" s="10">
        <f>F213+G213</f>
        <v>438.2</v>
      </c>
      <c r="I213" s="25"/>
      <c r="J213" s="25" t="s">
        <v>251</v>
      </c>
      <c r="K213" s="25"/>
      <c r="L213" s="25"/>
      <c r="M213" s="25" t="s">
        <v>3</v>
      </c>
      <c r="N213" s="32"/>
      <c r="O213" s="25" t="s">
        <v>249</v>
      </c>
      <c r="P213" s="33"/>
    </row>
    <row r="214" spans="1:16" ht="38.25" x14ac:dyDescent="0.2">
      <c r="A214" s="34"/>
      <c r="B214" s="29" t="s">
        <v>252</v>
      </c>
      <c r="C214" s="29" t="s">
        <v>241</v>
      </c>
      <c r="D214" s="29" t="s">
        <v>240</v>
      </c>
      <c r="E214" s="29" t="s">
        <v>5</v>
      </c>
      <c r="F214" s="40">
        <v>200.2</v>
      </c>
      <c r="G214" s="29"/>
      <c r="H214" s="10">
        <f>F214+G214</f>
        <v>200.2</v>
      </c>
      <c r="I214" s="29"/>
      <c r="J214" s="29" t="s">
        <v>251</v>
      </c>
      <c r="K214" s="29"/>
      <c r="L214" s="29"/>
      <c r="M214" s="29" t="s">
        <v>3</v>
      </c>
      <c r="N214" s="29" t="s">
        <v>250</v>
      </c>
      <c r="O214" s="29" t="s">
        <v>249</v>
      </c>
      <c r="P214" s="33"/>
    </row>
    <row r="215" spans="1:16" ht="51" x14ac:dyDescent="0.2">
      <c r="A215" s="38">
        <v>142</v>
      </c>
      <c r="B215" s="38" t="s">
        <v>248</v>
      </c>
      <c r="C215" s="38" t="s">
        <v>247</v>
      </c>
      <c r="D215" s="38" t="s">
        <v>246</v>
      </c>
      <c r="E215" s="38" t="s">
        <v>5</v>
      </c>
      <c r="F215" s="39">
        <v>1261</v>
      </c>
      <c r="G215" s="38"/>
      <c r="H215" s="10">
        <f>F215+G215</f>
        <v>1261</v>
      </c>
      <c r="I215" s="38"/>
      <c r="J215" s="38" t="s">
        <v>4</v>
      </c>
      <c r="K215" s="38"/>
      <c r="L215" s="38"/>
      <c r="M215" s="38" t="s">
        <v>3</v>
      </c>
      <c r="N215" s="38" t="s">
        <v>245</v>
      </c>
      <c r="O215" s="38" t="s">
        <v>244</v>
      </c>
      <c r="P215" s="37" t="s">
        <v>243</v>
      </c>
    </row>
    <row r="216" spans="1:16" ht="38.25" x14ac:dyDescent="0.2">
      <c r="A216" s="27">
        <v>143</v>
      </c>
      <c r="B216" s="25" t="s">
        <v>242</v>
      </c>
      <c r="C216" s="25" t="s">
        <v>241</v>
      </c>
      <c r="D216" s="25" t="s">
        <v>240</v>
      </c>
      <c r="E216" s="25" t="s">
        <v>5</v>
      </c>
      <c r="F216" s="10">
        <v>1724.9</v>
      </c>
      <c r="G216" s="25"/>
      <c r="H216" s="10">
        <f>F216+G216</f>
        <v>1724.9</v>
      </c>
      <c r="I216" s="25" t="s">
        <v>239</v>
      </c>
      <c r="J216" s="25" t="s">
        <v>61</v>
      </c>
      <c r="K216" s="25">
        <v>1.7</v>
      </c>
      <c r="L216" s="25">
        <v>0</v>
      </c>
      <c r="M216" s="25" t="s">
        <v>238</v>
      </c>
      <c r="N216" s="25" t="s">
        <v>237</v>
      </c>
      <c r="O216" s="25" t="s">
        <v>10</v>
      </c>
      <c r="P216" s="26" t="s">
        <v>236</v>
      </c>
    </row>
    <row r="217" spans="1:16" ht="51" x14ac:dyDescent="0.2">
      <c r="A217" s="36">
        <v>144</v>
      </c>
      <c r="B217" s="25" t="s">
        <v>235</v>
      </c>
      <c r="C217" s="25" t="s">
        <v>231</v>
      </c>
      <c r="D217" s="25" t="s">
        <v>230</v>
      </c>
      <c r="E217" s="25" t="s">
        <v>5</v>
      </c>
      <c r="F217" s="10">
        <v>55.5</v>
      </c>
      <c r="G217" s="25"/>
      <c r="H217" s="10">
        <f>F217+G217</f>
        <v>55.5</v>
      </c>
      <c r="I217" s="25"/>
      <c r="J217" s="25" t="s">
        <v>36</v>
      </c>
      <c r="K217" s="25"/>
      <c r="L217" s="25"/>
      <c r="M217" s="25" t="s">
        <v>3</v>
      </c>
      <c r="N217" s="36" t="s">
        <v>234</v>
      </c>
      <c r="O217" s="25" t="s">
        <v>73</v>
      </c>
      <c r="P217" s="35" t="s">
        <v>233</v>
      </c>
    </row>
    <row r="218" spans="1:16" ht="25.5" x14ac:dyDescent="0.2">
      <c r="A218" s="32"/>
      <c r="B218" s="25" t="s">
        <v>232</v>
      </c>
      <c r="C218" s="25" t="s">
        <v>231</v>
      </c>
      <c r="D218" s="25" t="s">
        <v>230</v>
      </c>
      <c r="E218" s="25" t="s">
        <v>5</v>
      </c>
      <c r="F218" s="10">
        <v>22.6</v>
      </c>
      <c r="G218" s="25"/>
      <c r="H218" s="10">
        <f>F218+G218</f>
        <v>22.6</v>
      </c>
      <c r="I218" s="25"/>
      <c r="J218" s="25" t="s">
        <v>36</v>
      </c>
      <c r="K218" s="25"/>
      <c r="L218" s="25"/>
      <c r="M218" s="25" t="s">
        <v>3</v>
      </c>
      <c r="N218" s="32"/>
      <c r="O218" s="25" t="s">
        <v>73</v>
      </c>
      <c r="P218" s="31"/>
    </row>
    <row r="219" spans="1:16" ht="25.5" x14ac:dyDescent="0.2">
      <c r="A219" s="36">
        <v>145</v>
      </c>
      <c r="B219" s="25" t="s">
        <v>229</v>
      </c>
      <c r="C219" s="25" t="s">
        <v>223</v>
      </c>
      <c r="D219" s="25" t="s">
        <v>223</v>
      </c>
      <c r="E219" s="25" t="s">
        <v>5</v>
      </c>
      <c r="F219" s="10"/>
      <c r="G219" s="25">
        <v>56294.6</v>
      </c>
      <c r="H219" s="10">
        <f>F219+G219</f>
        <v>56294.6</v>
      </c>
      <c r="I219" s="25"/>
      <c r="J219" s="25" t="s">
        <v>4</v>
      </c>
      <c r="K219" s="25"/>
      <c r="L219" s="25"/>
      <c r="M219" s="25" t="s">
        <v>3</v>
      </c>
      <c r="N219" s="36" t="s">
        <v>228</v>
      </c>
      <c r="O219" s="25" t="s">
        <v>10</v>
      </c>
      <c r="P219" s="35" t="s">
        <v>227</v>
      </c>
    </row>
    <row r="220" spans="1:16" x14ac:dyDescent="0.2">
      <c r="A220" s="34"/>
      <c r="B220" s="25" t="s">
        <v>226</v>
      </c>
      <c r="C220" s="25" t="s">
        <v>223</v>
      </c>
      <c r="D220" s="25" t="s">
        <v>223</v>
      </c>
      <c r="E220" s="25" t="s">
        <v>5</v>
      </c>
      <c r="F220" s="10"/>
      <c r="G220" s="25">
        <v>20375.900000000001</v>
      </c>
      <c r="H220" s="10">
        <f>F220+G220</f>
        <v>20375.900000000001</v>
      </c>
      <c r="I220" s="25"/>
      <c r="J220" s="25" t="s">
        <v>4</v>
      </c>
      <c r="K220" s="25"/>
      <c r="L220" s="25"/>
      <c r="M220" s="25" t="s">
        <v>3</v>
      </c>
      <c r="N220" s="34"/>
      <c r="O220" s="25" t="s">
        <v>10</v>
      </c>
      <c r="P220" s="33"/>
    </row>
    <row r="221" spans="1:16" x14ac:dyDescent="0.2">
      <c r="A221" s="34"/>
      <c r="B221" s="25" t="s">
        <v>225</v>
      </c>
      <c r="C221" s="25" t="s">
        <v>223</v>
      </c>
      <c r="D221" s="25" t="s">
        <v>223</v>
      </c>
      <c r="E221" s="25" t="s">
        <v>5</v>
      </c>
      <c r="F221" s="10"/>
      <c r="G221" s="25">
        <v>25606.2</v>
      </c>
      <c r="H221" s="10">
        <f>F221+G221</f>
        <v>25606.2</v>
      </c>
      <c r="I221" s="25"/>
      <c r="J221" s="25" t="s">
        <v>4</v>
      </c>
      <c r="K221" s="25"/>
      <c r="L221" s="25"/>
      <c r="M221" s="25" t="s">
        <v>3</v>
      </c>
      <c r="N221" s="34"/>
      <c r="O221" s="25" t="s">
        <v>10</v>
      </c>
      <c r="P221" s="33"/>
    </row>
    <row r="222" spans="1:16" x14ac:dyDescent="0.2">
      <c r="A222" s="32"/>
      <c r="B222" s="25" t="s">
        <v>224</v>
      </c>
      <c r="C222" s="25" t="s">
        <v>223</v>
      </c>
      <c r="D222" s="25" t="s">
        <v>223</v>
      </c>
      <c r="E222" s="25" t="s">
        <v>5</v>
      </c>
      <c r="F222" s="10"/>
      <c r="G222" s="25">
        <v>10312.5</v>
      </c>
      <c r="H222" s="10">
        <f>F222+G222</f>
        <v>10312.5</v>
      </c>
      <c r="I222" s="25"/>
      <c r="J222" s="25" t="s">
        <v>4</v>
      </c>
      <c r="K222" s="25"/>
      <c r="L222" s="25"/>
      <c r="M222" s="25" t="s">
        <v>3</v>
      </c>
      <c r="N222" s="32"/>
      <c r="O222" s="25" t="s">
        <v>10</v>
      </c>
      <c r="P222" s="31"/>
    </row>
    <row r="223" spans="1:16" ht="25.5" x14ac:dyDescent="0.2">
      <c r="A223" s="27">
        <v>146</v>
      </c>
      <c r="B223" s="25" t="s">
        <v>222</v>
      </c>
      <c r="C223" s="25" t="s">
        <v>22</v>
      </c>
      <c r="D223" s="25" t="s">
        <v>27</v>
      </c>
      <c r="E223" s="25" t="s">
        <v>167</v>
      </c>
      <c r="F223" s="10">
        <v>1069.7</v>
      </c>
      <c r="G223" s="25"/>
      <c r="H223" s="10">
        <f>F223+G223</f>
        <v>1069.7</v>
      </c>
      <c r="I223" s="25" t="s">
        <v>221</v>
      </c>
      <c r="J223" s="25" t="s">
        <v>61</v>
      </c>
      <c r="K223" s="25">
        <v>13.721</v>
      </c>
      <c r="L223" s="25">
        <v>0</v>
      </c>
      <c r="M223" s="25" t="s">
        <v>220</v>
      </c>
      <c r="N223" s="25" t="s">
        <v>219</v>
      </c>
      <c r="O223" s="25" t="s">
        <v>73</v>
      </c>
      <c r="P223" s="26" t="s">
        <v>118</v>
      </c>
    </row>
    <row r="224" spans="1:16" ht="25.5" x14ac:dyDescent="0.2">
      <c r="A224" s="27">
        <v>147</v>
      </c>
      <c r="B224" s="25" t="s">
        <v>218</v>
      </c>
      <c r="C224" s="25" t="s">
        <v>22</v>
      </c>
      <c r="D224" s="25" t="s">
        <v>67</v>
      </c>
      <c r="E224" s="25" t="s">
        <v>167</v>
      </c>
      <c r="F224" s="10">
        <v>2936.5</v>
      </c>
      <c r="G224" s="25"/>
      <c r="H224" s="10">
        <f>F224+G224</f>
        <v>2936.5</v>
      </c>
      <c r="I224" s="25" t="s">
        <v>217</v>
      </c>
      <c r="J224" s="25" t="s">
        <v>61</v>
      </c>
      <c r="K224" s="25">
        <v>0</v>
      </c>
      <c r="L224" s="25">
        <v>0</v>
      </c>
      <c r="M224" s="25" t="s">
        <v>216</v>
      </c>
      <c r="N224" s="25" t="s">
        <v>215</v>
      </c>
      <c r="O224" s="25" t="s">
        <v>25</v>
      </c>
      <c r="P224" s="26" t="s">
        <v>118</v>
      </c>
    </row>
    <row r="225" spans="1:16" ht="51" x14ac:dyDescent="0.2">
      <c r="A225" s="27">
        <v>148</v>
      </c>
      <c r="B225" s="25" t="s">
        <v>214</v>
      </c>
      <c r="C225" s="25" t="s">
        <v>22</v>
      </c>
      <c r="D225" s="25" t="s">
        <v>67</v>
      </c>
      <c r="E225" s="25" t="s">
        <v>167</v>
      </c>
      <c r="F225" s="10">
        <v>674.8</v>
      </c>
      <c r="G225" s="25"/>
      <c r="H225" s="10">
        <f>F225+G225</f>
        <v>674.8</v>
      </c>
      <c r="I225" s="25" t="s">
        <v>213</v>
      </c>
      <c r="J225" s="25" t="s">
        <v>61</v>
      </c>
      <c r="K225" s="25">
        <v>0</v>
      </c>
      <c r="L225" s="25">
        <v>0</v>
      </c>
      <c r="M225" s="25" t="s">
        <v>212</v>
      </c>
      <c r="N225" s="25" t="s">
        <v>211</v>
      </c>
      <c r="O225" s="25" t="s">
        <v>25</v>
      </c>
      <c r="P225" s="26" t="s">
        <v>118</v>
      </c>
    </row>
    <row r="226" spans="1:16" ht="25.5" x14ac:dyDescent="0.2">
      <c r="A226" s="27">
        <v>149</v>
      </c>
      <c r="B226" s="25" t="s">
        <v>210</v>
      </c>
      <c r="C226" s="25" t="s">
        <v>28</v>
      </c>
      <c r="D226" s="25" t="s">
        <v>209</v>
      </c>
      <c r="E226" s="25" t="s">
        <v>184</v>
      </c>
      <c r="F226" s="10">
        <v>18486.5</v>
      </c>
      <c r="G226" s="25"/>
      <c r="H226" s="10">
        <f>F226+G226</f>
        <v>18486.5</v>
      </c>
      <c r="I226" s="25" t="s">
        <v>208</v>
      </c>
      <c r="J226" s="25" t="s">
        <v>61</v>
      </c>
      <c r="K226" s="25">
        <v>4.2</v>
      </c>
      <c r="L226" s="25">
        <v>0</v>
      </c>
      <c r="M226" s="25" t="s">
        <v>207</v>
      </c>
      <c r="N226" s="25" t="s">
        <v>206</v>
      </c>
      <c r="O226" s="25" t="s">
        <v>25</v>
      </c>
      <c r="P226" s="26" t="s">
        <v>205</v>
      </c>
    </row>
    <row r="227" spans="1:16" ht="38.25" x14ac:dyDescent="0.2">
      <c r="A227" s="27">
        <v>150</v>
      </c>
      <c r="B227" s="25" t="s">
        <v>204</v>
      </c>
      <c r="C227" s="25" t="s">
        <v>7</v>
      </c>
      <c r="D227" s="25" t="s">
        <v>6</v>
      </c>
      <c r="E227" s="25" t="s">
        <v>184</v>
      </c>
      <c r="F227" s="10">
        <v>49897.3</v>
      </c>
      <c r="G227" s="25"/>
      <c r="H227" s="10">
        <f>F227+G227</f>
        <v>49897.3</v>
      </c>
      <c r="I227" s="25" t="s">
        <v>203</v>
      </c>
      <c r="J227" s="25" t="s">
        <v>61</v>
      </c>
      <c r="K227" s="25"/>
      <c r="L227" s="25"/>
      <c r="M227" s="25" t="s">
        <v>202</v>
      </c>
      <c r="N227" s="25" t="s">
        <v>201</v>
      </c>
      <c r="O227" s="25" t="s">
        <v>1</v>
      </c>
      <c r="P227" s="26" t="s">
        <v>200</v>
      </c>
    </row>
    <row r="228" spans="1:16" ht="25.5" x14ac:dyDescent="0.2">
      <c r="A228" s="27">
        <v>151</v>
      </c>
      <c r="B228" s="25" t="s">
        <v>199</v>
      </c>
      <c r="C228" s="25" t="s">
        <v>33</v>
      </c>
      <c r="D228" s="25" t="s">
        <v>198</v>
      </c>
      <c r="E228" s="25" t="s">
        <v>167</v>
      </c>
      <c r="F228" s="10">
        <v>899.4</v>
      </c>
      <c r="G228" s="25"/>
      <c r="H228" s="10">
        <f>F228+G228</f>
        <v>899.4</v>
      </c>
      <c r="I228" s="25" t="s">
        <v>197</v>
      </c>
      <c r="J228" s="25" t="s">
        <v>61</v>
      </c>
      <c r="K228" s="25">
        <v>4.9980000000000002</v>
      </c>
      <c r="L228" s="25">
        <v>2E-3</v>
      </c>
      <c r="M228" s="25" t="s">
        <v>196</v>
      </c>
      <c r="N228" s="25" t="s">
        <v>195</v>
      </c>
      <c r="O228" s="25" t="s">
        <v>19</v>
      </c>
      <c r="P228" s="26" t="s">
        <v>37</v>
      </c>
    </row>
    <row r="229" spans="1:16" ht="38.25" x14ac:dyDescent="0.2">
      <c r="A229" s="27">
        <v>152</v>
      </c>
      <c r="B229" s="25" t="s">
        <v>194</v>
      </c>
      <c r="C229" s="25" t="s">
        <v>44</v>
      </c>
      <c r="D229" s="25" t="s">
        <v>43</v>
      </c>
      <c r="E229" s="25" t="s">
        <v>167</v>
      </c>
      <c r="F229" s="10">
        <v>176.5</v>
      </c>
      <c r="G229" s="25"/>
      <c r="H229" s="10">
        <f>F229+G229</f>
        <v>176.5</v>
      </c>
      <c r="I229" s="25" t="s">
        <v>193</v>
      </c>
      <c r="J229" s="25" t="s">
        <v>61</v>
      </c>
      <c r="K229" s="25">
        <v>9.2319999999999993</v>
      </c>
      <c r="L229" s="25">
        <v>0.09</v>
      </c>
      <c r="M229" s="25" t="s">
        <v>192</v>
      </c>
      <c r="N229" s="25" t="s">
        <v>191</v>
      </c>
      <c r="O229" s="25" t="s">
        <v>73</v>
      </c>
      <c r="P229" s="26" t="s">
        <v>190</v>
      </c>
    </row>
    <row r="230" spans="1:16" ht="25.5" x14ac:dyDescent="0.2">
      <c r="A230" s="30">
        <v>153</v>
      </c>
      <c r="B230" s="25" t="s">
        <v>189</v>
      </c>
      <c r="C230" s="25" t="s">
        <v>22</v>
      </c>
      <c r="D230" s="25" t="s">
        <v>67</v>
      </c>
      <c r="E230" s="25" t="s">
        <v>167</v>
      </c>
      <c r="F230" s="10">
        <v>403.4</v>
      </c>
      <c r="G230" s="25"/>
      <c r="H230" s="10">
        <f>F230+G230</f>
        <v>403.4</v>
      </c>
      <c r="I230" s="25" t="s">
        <v>188</v>
      </c>
      <c r="J230" s="25" t="s">
        <v>61</v>
      </c>
      <c r="K230" s="25">
        <v>10.09</v>
      </c>
      <c r="L230" s="25">
        <v>0.2</v>
      </c>
      <c r="M230" s="25" t="s">
        <v>187</v>
      </c>
      <c r="N230" s="29" t="s">
        <v>186</v>
      </c>
      <c r="O230" s="25" t="s">
        <v>25</v>
      </c>
      <c r="P230" s="28" t="s">
        <v>118</v>
      </c>
    </row>
    <row r="231" spans="1:16" ht="38.25" x14ac:dyDescent="0.2">
      <c r="A231" s="27">
        <v>154</v>
      </c>
      <c r="B231" s="25" t="s">
        <v>185</v>
      </c>
      <c r="C231" s="25" t="s">
        <v>22</v>
      </c>
      <c r="D231" s="25" t="s">
        <v>27</v>
      </c>
      <c r="E231" s="25" t="s">
        <v>184</v>
      </c>
      <c r="F231" s="10">
        <v>771.1</v>
      </c>
      <c r="G231" s="21"/>
      <c r="H231" s="10">
        <f>F231+G231</f>
        <v>771.1</v>
      </c>
      <c r="I231" s="21" t="s">
        <v>183</v>
      </c>
      <c r="J231" s="25" t="s">
        <v>61</v>
      </c>
      <c r="K231" s="21">
        <v>14.167999999999999</v>
      </c>
      <c r="L231" s="21">
        <v>0.28000000000000003</v>
      </c>
      <c r="M231" s="25" t="s">
        <v>182</v>
      </c>
      <c r="N231" s="21" t="s">
        <v>181</v>
      </c>
      <c r="O231" s="25" t="s">
        <v>25</v>
      </c>
      <c r="P231" s="23" t="s">
        <v>176</v>
      </c>
    </row>
    <row r="232" spans="1:16" ht="38.25" x14ac:dyDescent="0.2">
      <c r="A232" s="27">
        <v>155</v>
      </c>
      <c r="B232" s="21" t="s">
        <v>180</v>
      </c>
      <c r="C232" s="25" t="s">
        <v>176</v>
      </c>
      <c r="D232" s="25" t="s">
        <v>27</v>
      </c>
      <c r="E232" s="21" t="s">
        <v>5</v>
      </c>
      <c r="F232" s="10">
        <v>1478.4</v>
      </c>
      <c r="G232" s="21"/>
      <c r="H232" s="10">
        <f>F232+G232</f>
        <v>1478.4</v>
      </c>
      <c r="I232" s="21" t="s">
        <v>179</v>
      </c>
      <c r="J232" s="25" t="s">
        <v>61</v>
      </c>
      <c r="K232" s="21"/>
      <c r="L232" s="21"/>
      <c r="M232" s="21" t="s">
        <v>178</v>
      </c>
      <c r="N232" s="21" t="s">
        <v>177</v>
      </c>
      <c r="O232" s="25" t="s">
        <v>25</v>
      </c>
      <c r="P232" s="23" t="s">
        <v>176</v>
      </c>
    </row>
    <row r="233" spans="1:16" ht="38.25" x14ac:dyDescent="0.2">
      <c r="A233" s="27">
        <v>156</v>
      </c>
      <c r="B233" s="21" t="s">
        <v>175</v>
      </c>
      <c r="C233" s="21" t="s">
        <v>33</v>
      </c>
      <c r="D233" s="21" t="s">
        <v>37</v>
      </c>
      <c r="E233" s="21" t="s">
        <v>167</v>
      </c>
      <c r="F233" s="24">
        <v>891.3</v>
      </c>
      <c r="G233" s="21"/>
      <c r="H233" s="10">
        <f>F233+G233</f>
        <v>891.3</v>
      </c>
      <c r="I233" s="21" t="s">
        <v>174</v>
      </c>
      <c r="J233" s="25" t="s">
        <v>61</v>
      </c>
      <c r="K233" s="21"/>
      <c r="L233" s="21"/>
      <c r="M233" s="21" t="s">
        <v>173</v>
      </c>
      <c r="N233" s="21" t="s">
        <v>172</v>
      </c>
      <c r="O233" s="21" t="s">
        <v>19</v>
      </c>
      <c r="P233" s="23" t="s">
        <v>37</v>
      </c>
    </row>
    <row r="234" spans="1:16" ht="38.25" x14ac:dyDescent="0.2">
      <c r="A234" s="27">
        <v>157</v>
      </c>
      <c r="B234" s="21" t="s">
        <v>171</v>
      </c>
      <c r="C234" s="21" t="s">
        <v>44</v>
      </c>
      <c r="D234" s="21" t="s">
        <v>43</v>
      </c>
      <c r="E234" s="21" t="s">
        <v>167</v>
      </c>
      <c r="F234" s="24">
        <v>328.1</v>
      </c>
      <c r="G234" s="21"/>
      <c r="H234" s="10">
        <f>F234+G234</f>
        <v>328.1</v>
      </c>
      <c r="I234" s="21" t="s">
        <v>170</v>
      </c>
      <c r="J234" s="25" t="s">
        <v>61</v>
      </c>
      <c r="K234" s="21">
        <v>0.6</v>
      </c>
      <c r="L234" s="21">
        <v>0</v>
      </c>
      <c r="M234" s="21" t="s">
        <v>169</v>
      </c>
      <c r="N234" s="21">
        <v>1076</v>
      </c>
      <c r="O234" s="21" t="s">
        <v>73</v>
      </c>
      <c r="P234" s="23" t="s">
        <v>39</v>
      </c>
    </row>
    <row r="235" spans="1:16" ht="38.25" x14ac:dyDescent="0.2">
      <c r="A235" s="27">
        <v>158</v>
      </c>
      <c r="B235" s="21" t="s">
        <v>168</v>
      </c>
      <c r="C235" s="21" t="s">
        <v>44</v>
      </c>
      <c r="D235" s="21" t="s">
        <v>43</v>
      </c>
      <c r="E235" s="21" t="s">
        <v>167</v>
      </c>
      <c r="F235" s="24">
        <v>323.60000000000002</v>
      </c>
      <c r="G235" s="21"/>
      <c r="H235" s="10">
        <f>F235+G235</f>
        <v>323.60000000000002</v>
      </c>
      <c r="I235" s="21" t="s">
        <v>166</v>
      </c>
      <c r="J235" s="25" t="s">
        <v>61</v>
      </c>
      <c r="K235" s="21"/>
      <c r="L235" s="21"/>
      <c r="M235" s="21" t="s">
        <v>165</v>
      </c>
      <c r="N235" s="21" t="s">
        <v>164</v>
      </c>
      <c r="O235" s="21" t="s">
        <v>25</v>
      </c>
      <c r="P235" s="23" t="s">
        <v>39</v>
      </c>
    </row>
    <row r="236" spans="1:16" ht="38.25" x14ac:dyDescent="0.2">
      <c r="A236" s="22">
        <v>159</v>
      </c>
      <c r="B236" s="21" t="s">
        <v>163</v>
      </c>
      <c r="C236" s="21" t="s">
        <v>22</v>
      </c>
      <c r="D236" s="21" t="s">
        <v>67</v>
      </c>
      <c r="E236" s="21" t="s">
        <v>16</v>
      </c>
      <c r="F236" s="24">
        <v>18078.5</v>
      </c>
      <c r="G236" s="21"/>
      <c r="H236" s="10">
        <f>F236+G236</f>
        <v>18078.5</v>
      </c>
      <c r="I236" s="21" t="s">
        <v>162</v>
      </c>
      <c r="J236" s="25" t="s">
        <v>61</v>
      </c>
      <c r="K236" s="21">
        <v>0</v>
      </c>
      <c r="L236" s="21">
        <v>0</v>
      </c>
      <c r="M236" s="21" t="s">
        <v>158</v>
      </c>
      <c r="N236" s="21" t="s">
        <v>161</v>
      </c>
      <c r="O236" s="21" t="s">
        <v>25</v>
      </c>
      <c r="P236" s="23" t="s">
        <v>156</v>
      </c>
    </row>
    <row r="237" spans="1:16" ht="38.25" x14ac:dyDescent="0.2">
      <c r="A237" s="22">
        <v>160</v>
      </c>
      <c r="B237" s="21" t="s">
        <v>160</v>
      </c>
      <c r="C237" s="21" t="s">
        <v>22</v>
      </c>
      <c r="D237" s="21" t="s">
        <v>67</v>
      </c>
      <c r="E237" s="21" t="s">
        <v>16</v>
      </c>
      <c r="F237" s="24">
        <v>1999.4</v>
      </c>
      <c r="G237" s="21"/>
      <c r="H237" s="10">
        <f>F237+G237</f>
        <v>1999.4</v>
      </c>
      <c r="I237" s="21" t="s">
        <v>159</v>
      </c>
      <c r="J237" s="25" t="s">
        <v>61</v>
      </c>
      <c r="K237" s="21">
        <v>5.9</v>
      </c>
      <c r="L237" s="21">
        <v>0.1</v>
      </c>
      <c r="M237" s="21" t="s">
        <v>158</v>
      </c>
      <c r="N237" s="21" t="s">
        <v>157</v>
      </c>
      <c r="O237" s="21" t="s">
        <v>25</v>
      </c>
      <c r="P237" s="23" t="s">
        <v>156</v>
      </c>
    </row>
    <row r="238" spans="1:16" ht="38.25" x14ac:dyDescent="0.2">
      <c r="A238" s="22">
        <v>161</v>
      </c>
      <c r="B238" s="21" t="s">
        <v>155</v>
      </c>
      <c r="C238" s="21" t="s">
        <v>44</v>
      </c>
      <c r="D238" s="21" t="s">
        <v>43</v>
      </c>
      <c r="E238" s="21" t="s">
        <v>16</v>
      </c>
      <c r="F238" s="24">
        <v>171.8</v>
      </c>
      <c r="G238" s="21"/>
      <c r="H238" s="10">
        <f>F238+G238</f>
        <v>171.8</v>
      </c>
      <c r="I238" s="21" t="s">
        <v>154</v>
      </c>
      <c r="J238" s="25" t="s">
        <v>61</v>
      </c>
      <c r="K238" s="21">
        <v>6.3029999999999999</v>
      </c>
      <c r="L238" s="21">
        <v>0.06</v>
      </c>
      <c r="M238" s="21" t="s">
        <v>153</v>
      </c>
      <c r="N238" s="21" t="s">
        <v>152</v>
      </c>
      <c r="O238" s="21" t="s">
        <v>73</v>
      </c>
      <c r="P238" s="23" t="s">
        <v>39</v>
      </c>
    </row>
    <row r="239" spans="1:16" ht="38.25" x14ac:dyDescent="0.2">
      <c r="A239" s="22">
        <v>162</v>
      </c>
      <c r="B239" s="21" t="s">
        <v>151</v>
      </c>
      <c r="C239" s="21" t="s">
        <v>33</v>
      </c>
      <c r="D239" s="21" t="s">
        <v>37</v>
      </c>
      <c r="E239" s="21" t="s">
        <v>16</v>
      </c>
      <c r="F239" s="24">
        <v>397.9</v>
      </c>
      <c r="G239" s="21"/>
      <c r="H239" s="10">
        <f>F239+G239</f>
        <v>397.9</v>
      </c>
      <c r="I239" s="21" t="s">
        <v>150</v>
      </c>
      <c r="J239" s="25" t="s">
        <v>61</v>
      </c>
      <c r="K239" s="21"/>
      <c r="L239" s="21"/>
      <c r="M239" s="21" t="s">
        <v>149</v>
      </c>
      <c r="N239" s="21" t="s">
        <v>148</v>
      </c>
      <c r="O239" s="21" t="s">
        <v>51</v>
      </c>
      <c r="P239" s="23" t="s">
        <v>37</v>
      </c>
    </row>
    <row r="240" spans="1:16" ht="38.25" x14ac:dyDescent="0.2">
      <c r="A240" s="22">
        <v>163</v>
      </c>
      <c r="B240" s="21" t="s">
        <v>147</v>
      </c>
      <c r="C240" s="21" t="s">
        <v>22</v>
      </c>
      <c r="D240" s="21" t="s">
        <v>67</v>
      </c>
      <c r="E240" s="21" t="s">
        <v>16</v>
      </c>
      <c r="F240" s="24">
        <v>469.5</v>
      </c>
      <c r="G240" s="21"/>
      <c r="H240" s="10">
        <f>F240+G240</f>
        <v>469.5</v>
      </c>
      <c r="I240" s="21" t="s">
        <v>146</v>
      </c>
      <c r="J240" s="25" t="s">
        <v>61</v>
      </c>
      <c r="K240" s="21">
        <v>5.0999999999999996</v>
      </c>
      <c r="L240" s="21"/>
      <c r="M240" s="21" t="s">
        <v>145</v>
      </c>
      <c r="N240" s="21" t="s">
        <v>144</v>
      </c>
      <c r="O240" s="21" t="s">
        <v>25</v>
      </c>
      <c r="P240" s="23" t="s">
        <v>135</v>
      </c>
    </row>
    <row r="241" spans="1:16" ht="38.25" x14ac:dyDescent="0.2">
      <c r="A241" s="22">
        <v>164</v>
      </c>
      <c r="B241" s="21" t="s">
        <v>143</v>
      </c>
      <c r="C241" s="25" t="s">
        <v>22</v>
      </c>
      <c r="D241" s="25" t="s">
        <v>67</v>
      </c>
      <c r="E241" s="25" t="s">
        <v>16</v>
      </c>
      <c r="F241" s="10">
        <v>745</v>
      </c>
      <c r="G241" s="25"/>
      <c r="H241" s="10">
        <f>F241+G241</f>
        <v>745</v>
      </c>
      <c r="I241" s="25" t="s">
        <v>142</v>
      </c>
      <c r="J241" s="25" t="s">
        <v>61</v>
      </c>
      <c r="K241" s="25">
        <v>2.3149999999999999</v>
      </c>
      <c r="L241" s="25">
        <v>0.02</v>
      </c>
      <c r="M241" s="25" t="s">
        <v>141</v>
      </c>
      <c r="N241" s="25" t="s">
        <v>140</v>
      </c>
      <c r="O241" s="25" t="s">
        <v>25</v>
      </c>
      <c r="P241" s="26" t="s">
        <v>135</v>
      </c>
    </row>
    <row r="242" spans="1:16" ht="38.25" x14ac:dyDescent="0.2">
      <c r="A242" s="22">
        <v>165</v>
      </c>
      <c r="B242" s="21" t="s">
        <v>139</v>
      </c>
      <c r="C242" s="25" t="s">
        <v>22</v>
      </c>
      <c r="D242" s="25" t="s">
        <v>67</v>
      </c>
      <c r="E242" s="25" t="s">
        <v>16</v>
      </c>
      <c r="F242" s="10">
        <v>3211.5</v>
      </c>
      <c r="G242" s="25"/>
      <c r="H242" s="10">
        <f>F242+G242</f>
        <v>3211.5</v>
      </c>
      <c r="I242" s="25" t="s">
        <v>138</v>
      </c>
      <c r="J242" s="21" t="s">
        <v>61</v>
      </c>
      <c r="K242" s="25"/>
      <c r="L242" s="25"/>
      <c r="M242" s="25" t="s">
        <v>137</v>
      </c>
      <c r="N242" s="25" t="s">
        <v>136</v>
      </c>
      <c r="O242" s="25" t="s">
        <v>25</v>
      </c>
      <c r="P242" s="26" t="s">
        <v>135</v>
      </c>
    </row>
    <row r="243" spans="1:16" ht="38.25" x14ac:dyDescent="0.2">
      <c r="A243" s="22">
        <v>166</v>
      </c>
      <c r="B243" s="21" t="s">
        <v>134</v>
      </c>
      <c r="C243" s="21" t="s">
        <v>33</v>
      </c>
      <c r="D243" s="21" t="s">
        <v>130</v>
      </c>
      <c r="E243" s="21" t="s">
        <v>16</v>
      </c>
      <c r="F243" s="24">
        <v>387.9</v>
      </c>
      <c r="G243" s="21"/>
      <c r="H243" s="10">
        <f>F243+G243</f>
        <v>387.9</v>
      </c>
      <c r="I243" s="21" t="s">
        <v>133</v>
      </c>
      <c r="J243" s="21" t="s">
        <v>61</v>
      </c>
      <c r="K243" s="21"/>
      <c r="L243" s="21"/>
      <c r="M243" s="21" t="s">
        <v>132</v>
      </c>
      <c r="N243" s="21" t="s">
        <v>131</v>
      </c>
      <c r="O243" s="21" t="s">
        <v>94</v>
      </c>
      <c r="P243" s="23" t="s">
        <v>130</v>
      </c>
    </row>
    <row r="244" spans="1:16" ht="38.25" x14ac:dyDescent="0.2">
      <c r="A244" s="22">
        <v>167</v>
      </c>
      <c r="B244" s="21" t="s">
        <v>129</v>
      </c>
      <c r="C244" s="21" t="s">
        <v>33</v>
      </c>
      <c r="D244" s="21" t="s">
        <v>37</v>
      </c>
      <c r="E244" s="21" t="s">
        <v>16</v>
      </c>
      <c r="F244" s="24">
        <v>282.89999999999998</v>
      </c>
      <c r="G244" s="21"/>
      <c r="H244" s="10">
        <f>F244+G244</f>
        <v>282.89999999999998</v>
      </c>
      <c r="I244" s="21" t="s">
        <v>128</v>
      </c>
      <c r="J244" s="21" t="s">
        <v>61</v>
      </c>
      <c r="K244" s="21"/>
      <c r="L244" s="21"/>
      <c r="M244" s="21" t="s">
        <v>127</v>
      </c>
      <c r="N244" s="21" t="s">
        <v>126</v>
      </c>
      <c r="O244" s="21" t="s">
        <v>51</v>
      </c>
      <c r="P244" s="23" t="s">
        <v>37</v>
      </c>
    </row>
    <row r="245" spans="1:16" ht="38.25" x14ac:dyDescent="0.2">
      <c r="A245" s="22">
        <v>168</v>
      </c>
      <c r="B245" s="21" t="s">
        <v>125</v>
      </c>
      <c r="C245" s="21" t="s">
        <v>33</v>
      </c>
      <c r="D245" s="21" t="s">
        <v>37</v>
      </c>
      <c r="E245" s="21" t="s">
        <v>16</v>
      </c>
      <c r="F245" s="24">
        <v>233.5</v>
      </c>
      <c r="G245" s="21"/>
      <c r="H245" s="10">
        <f>F245+G245</f>
        <v>233.5</v>
      </c>
      <c r="I245" s="21"/>
      <c r="J245" s="21" t="s">
        <v>36</v>
      </c>
      <c r="K245" s="21"/>
      <c r="L245" s="21"/>
      <c r="M245" s="21" t="s">
        <v>124</v>
      </c>
      <c r="N245" s="21" t="s">
        <v>123</v>
      </c>
      <c r="O245" s="21" t="s">
        <v>1</v>
      </c>
      <c r="P245" s="23" t="s">
        <v>37</v>
      </c>
    </row>
    <row r="246" spans="1:16" ht="38.25" x14ac:dyDescent="0.2">
      <c r="A246" s="22">
        <v>169</v>
      </c>
      <c r="B246" s="21" t="s">
        <v>122</v>
      </c>
      <c r="C246" s="25" t="s">
        <v>22</v>
      </c>
      <c r="D246" s="21" t="s">
        <v>67</v>
      </c>
      <c r="E246" s="21" t="s">
        <v>16</v>
      </c>
      <c r="F246" s="24">
        <v>233</v>
      </c>
      <c r="G246" s="21"/>
      <c r="H246" s="10">
        <f>F246+G246</f>
        <v>233</v>
      </c>
      <c r="I246" s="21" t="s">
        <v>121</v>
      </c>
      <c r="J246" s="21" t="s">
        <v>61</v>
      </c>
      <c r="K246" s="21">
        <v>4.0999999999999996</v>
      </c>
      <c r="L246" s="21"/>
      <c r="M246" s="21" t="s">
        <v>120</v>
      </c>
      <c r="N246" s="21" t="s">
        <v>119</v>
      </c>
      <c r="O246" s="21" t="s">
        <v>25</v>
      </c>
      <c r="P246" s="23" t="s">
        <v>118</v>
      </c>
    </row>
    <row r="247" spans="1:16" ht="38.25" x14ac:dyDescent="0.2">
      <c r="A247" s="22">
        <v>170</v>
      </c>
      <c r="B247" s="18" t="s">
        <v>117</v>
      </c>
      <c r="C247" s="18" t="s">
        <v>44</v>
      </c>
      <c r="D247" s="18" t="s">
        <v>43</v>
      </c>
      <c r="E247" s="18" t="s">
        <v>16</v>
      </c>
      <c r="F247" s="19">
        <v>221.2</v>
      </c>
      <c r="G247" s="18"/>
      <c r="H247" s="10">
        <f>F247+G247</f>
        <v>221.2</v>
      </c>
      <c r="I247" s="18"/>
      <c r="J247" s="16" t="s">
        <v>36</v>
      </c>
      <c r="K247" s="18"/>
      <c r="L247" s="18"/>
      <c r="M247" s="18" t="s">
        <v>116</v>
      </c>
      <c r="N247" s="18" t="s">
        <v>115</v>
      </c>
      <c r="O247" s="18" t="s">
        <v>94</v>
      </c>
      <c r="P247" s="17" t="s">
        <v>39</v>
      </c>
    </row>
    <row r="248" spans="1:16" ht="38.25" x14ac:dyDescent="0.2">
      <c r="A248" s="22">
        <v>171</v>
      </c>
      <c r="B248" s="18" t="s">
        <v>114</v>
      </c>
      <c r="C248" s="18" t="s">
        <v>44</v>
      </c>
      <c r="D248" s="18" t="s">
        <v>43</v>
      </c>
      <c r="E248" s="18" t="s">
        <v>16</v>
      </c>
      <c r="F248" s="19">
        <v>97</v>
      </c>
      <c r="G248" s="18"/>
      <c r="H248" s="10">
        <f>F248+G248</f>
        <v>97</v>
      </c>
      <c r="I248" s="18" t="s">
        <v>113</v>
      </c>
      <c r="J248" s="21" t="s">
        <v>61</v>
      </c>
      <c r="K248" s="18"/>
      <c r="L248" s="18"/>
      <c r="M248" s="18" t="s">
        <v>112</v>
      </c>
      <c r="N248" s="18" t="s">
        <v>111</v>
      </c>
      <c r="O248" s="18" t="s">
        <v>94</v>
      </c>
      <c r="P248" s="17" t="s">
        <v>39</v>
      </c>
    </row>
    <row r="249" spans="1:16" ht="38.25" x14ac:dyDescent="0.2">
      <c r="A249" s="20">
        <v>172</v>
      </c>
      <c r="B249" s="18" t="s">
        <v>110</v>
      </c>
      <c r="C249" s="18" t="s">
        <v>44</v>
      </c>
      <c r="D249" s="18" t="s">
        <v>43</v>
      </c>
      <c r="E249" s="18" t="s">
        <v>16</v>
      </c>
      <c r="F249" s="19">
        <v>106.7</v>
      </c>
      <c r="G249" s="18"/>
      <c r="H249" s="10">
        <f>F249+G249</f>
        <v>106.7</v>
      </c>
      <c r="I249" s="18" t="s">
        <v>109</v>
      </c>
      <c r="J249" s="21" t="s">
        <v>61</v>
      </c>
      <c r="K249" s="18">
        <v>9.1199999999999992</v>
      </c>
      <c r="L249" s="18">
        <v>0.08</v>
      </c>
      <c r="M249" s="18" t="s">
        <v>108</v>
      </c>
      <c r="N249" s="18" t="s">
        <v>107</v>
      </c>
      <c r="O249" s="18" t="s">
        <v>51</v>
      </c>
      <c r="P249" s="17" t="s">
        <v>39</v>
      </c>
    </row>
    <row r="250" spans="1:16" ht="38.25" x14ac:dyDescent="0.2">
      <c r="A250" s="20">
        <v>173</v>
      </c>
      <c r="B250" s="18" t="s">
        <v>106</v>
      </c>
      <c r="C250" s="18" t="s">
        <v>44</v>
      </c>
      <c r="D250" s="18" t="s">
        <v>43</v>
      </c>
      <c r="E250" s="18" t="s">
        <v>16</v>
      </c>
      <c r="F250" s="19">
        <v>478.9</v>
      </c>
      <c r="G250" s="18"/>
      <c r="H250" s="10">
        <f>F250+G250</f>
        <v>478.9</v>
      </c>
      <c r="I250" s="18" t="s">
        <v>105</v>
      </c>
      <c r="J250" s="9" t="s">
        <v>61</v>
      </c>
      <c r="K250" s="18"/>
      <c r="L250" s="18"/>
      <c r="M250" s="18" t="s">
        <v>104</v>
      </c>
      <c r="N250" s="18" t="s">
        <v>103</v>
      </c>
      <c r="O250" s="18" t="s">
        <v>94</v>
      </c>
      <c r="P250" s="17" t="s">
        <v>39</v>
      </c>
    </row>
    <row r="251" spans="1:16" ht="38.25" x14ac:dyDescent="0.2">
      <c r="A251" s="20">
        <v>174</v>
      </c>
      <c r="B251" s="18" t="s">
        <v>102</v>
      </c>
      <c r="C251" s="18" t="s">
        <v>44</v>
      </c>
      <c r="D251" s="18" t="s">
        <v>43</v>
      </c>
      <c r="E251" s="18" t="s">
        <v>16</v>
      </c>
      <c r="F251" s="19">
        <v>329.3</v>
      </c>
      <c r="G251" s="18"/>
      <c r="H251" s="10">
        <f>F251+G251</f>
        <v>329.3</v>
      </c>
      <c r="I251" s="18" t="s">
        <v>101</v>
      </c>
      <c r="J251" s="9" t="s">
        <v>61</v>
      </c>
      <c r="K251" s="18"/>
      <c r="L251" s="18"/>
      <c r="M251" s="18" t="s">
        <v>100</v>
      </c>
      <c r="N251" s="18" t="s">
        <v>99</v>
      </c>
      <c r="O251" s="18" t="s">
        <v>94</v>
      </c>
      <c r="P251" s="17" t="s">
        <v>39</v>
      </c>
    </row>
    <row r="252" spans="1:16" ht="38.25" x14ac:dyDescent="0.2">
      <c r="A252" s="20">
        <v>175</v>
      </c>
      <c r="B252" s="18" t="s">
        <v>98</v>
      </c>
      <c r="C252" s="18" t="s">
        <v>44</v>
      </c>
      <c r="D252" s="18" t="s">
        <v>43</v>
      </c>
      <c r="E252" s="18" t="s">
        <v>16</v>
      </c>
      <c r="F252" s="19">
        <v>100.3</v>
      </c>
      <c r="G252" s="18"/>
      <c r="H252" s="10">
        <f>F252+G252</f>
        <v>100.3</v>
      </c>
      <c r="I252" s="18" t="s">
        <v>97</v>
      </c>
      <c r="J252" s="9" t="s">
        <v>61</v>
      </c>
      <c r="K252" s="18"/>
      <c r="L252" s="18"/>
      <c r="M252" s="18" t="s">
        <v>96</v>
      </c>
      <c r="N252" s="18" t="s">
        <v>95</v>
      </c>
      <c r="O252" s="18" t="s">
        <v>94</v>
      </c>
      <c r="P252" s="17" t="s">
        <v>39</v>
      </c>
    </row>
    <row r="253" spans="1:16" ht="25.5" x14ac:dyDescent="0.2">
      <c r="A253" s="16">
        <v>176</v>
      </c>
      <c r="B253" s="9" t="s">
        <v>93</v>
      </c>
      <c r="C253" s="9" t="s">
        <v>22</v>
      </c>
      <c r="D253" s="9" t="s">
        <v>67</v>
      </c>
      <c r="E253" s="16" t="s">
        <v>16</v>
      </c>
      <c r="F253" s="15">
        <v>646.5</v>
      </c>
      <c r="G253" s="9"/>
      <c r="H253" s="10">
        <f>F253+G253</f>
        <v>646.5</v>
      </c>
      <c r="I253" s="9" t="s">
        <v>92</v>
      </c>
      <c r="J253" s="16" t="s">
        <v>61</v>
      </c>
      <c r="K253" s="9"/>
      <c r="L253" s="9"/>
      <c r="M253" s="9" t="s">
        <v>91</v>
      </c>
      <c r="N253" s="16" t="s">
        <v>90</v>
      </c>
      <c r="O253" s="9" t="s">
        <v>25</v>
      </c>
      <c r="P253" s="7" t="s">
        <v>89</v>
      </c>
    </row>
    <row r="254" spans="1:16" ht="38.25" x14ac:dyDescent="0.2">
      <c r="A254" s="9">
        <v>177</v>
      </c>
      <c r="B254" s="9" t="s">
        <v>88</v>
      </c>
      <c r="C254" s="9" t="s">
        <v>33</v>
      </c>
      <c r="D254" s="9" t="s">
        <v>37</v>
      </c>
      <c r="E254" s="9" t="s">
        <v>16</v>
      </c>
      <c r="F254" s="15">
        <v>341.3</v>
      </c>
      <c r="G254" s="9"/>
      <c r="H254" s="10">
        <f>F254+G254</f>
        <v>341.3</v>
      </c>
      <c r="I254" s="9"/>
      <c r="J254" s="9" t="s">
        <v>36</v>
      </c>
      <c r="K254" s="9"/>
      <c r="L254" s="9"/>
      <c r="M254" s="9" t="s">
        <v>87</v>
      </c>
      <c r="N254" s="9" t="s">
        <v>86</v>
      </c>
      <c r="O254" s="9" t="s">
        <v>46</v>
      </c>
      <c r="P254" s="7" t="s">
        <v>33</v>
      </c>
    </row>
    <row r="255" spans="1:16" ht="38.25" x14ac:dyDescent="0.2">
      <c r="A255" s="9">
        <v>178</v>
      </c>
      <c r="B255" s="9" t="s">
        <v>85</v>
      </c>
      <c r="C255" s="9" t="s">
        <v>22</v>
      </c>
      <c r="D255" s="9" t="s">
        <v>67</v>
      </c>
      <c r="E255" s="9" t="s">
        <v>16</v>
      </c>
      <c r="F255" s="15">
        <v>1434.2</v>
      </c>
      <c r="G255" s="9"/>
      <c r="H255" s="10">
        <f>F255+G255</f>
        <v>1434.2</v>
      </c>
      <c r="I255" s="9"/>
      <c r="J255" s="9" t="s">
        <v>36</v>
      </c>
      <c r="K255" s="9"/>
      <c r="L255" s="9"/>
      <c r="M255" s="9" t="s">
        <v>84</v>
      </c>
      <c r="N255" s="9" t="s">
        <v>83</v>
      </c>
      <c r="O255" s="9" t="s">
        <v>25</v>
      </c>
      <c r="P255" s="7" t="s">
        <v>82</v>
      </c>
    </row>
    <row r="256" spans="1:16" ht="25.5" x14ac:dyDescent="0.2">
      <c r="A256" s="9">
        <v>179</v>
      </c>
      <c r="B256" s="9" t="s">
        <v>81</v>
      </c>
      <c r="C256" s="9" t="s">
        <v>33</v>
      </c>
      <c r="D256" s="9" t="s">
        <v>37</v>
      </c>
      <c r="E256" s="9" t="s">
        <v>16</v>
      </c>
      <c r="F256" s="15">
        <v>456.8</v>
      </c>
      <c r="G256" s="9"/>
      <c r="H256" s="10">
        <f>F256+G256</f>
        <v>456.8</v>
      </c>
      <c r="I256" s="9" t="s">
        <v>80</v>
      </c>
      <c r="J256" s="9" t="s">
        <v>61</v>
      </c>
      <c r="K256" s="9"/>
      <c r="L256" s="9"/>
      <c r="M256" s="9" t="s">
        <v>79</v>
      </c>
      <c r="N256" s="9" t="s">
        <v>78</v>
      </c>
      <c r="O256" s="9" t="s">
        <v>46</v>
      </c>
      <c r="P256" s="7" t="s">
        <v>33</v>
      </c>
    </row>
    <row r="257" spans="1:16" ht="25.5" x14ac:dyDescent="0.2">
      <c r="A257" s="9">
        <v>180</v>
      </c>
      <c r="B257" s="9" t="s">
        <v>77</v>
      </c>
      <c r="C257" s="9" t="s">
        <v>22</v>
      </c>
      <c r="D257" s="9" t="s">
        <v>27</v>
      </c>
      <c r="E257" s="9" t="s">
        <v>16</v>
      </c>
      <c r="F257" s="15">
        <v>347.6</v>
      </c>
      <c r="G257" s="9"/>
      <c r="H257" s="10">
        <f>F257+G257</f>
        <v>347.6</v>
      </c>
      <c r="I257" s="9" t="s">
        <v>76</v>
      </c>
      <c r="J257" s="14" t="s">
        <v>61</v>
      </c>
      <c r="K257" s="9"/>
      <c r="L257" s="9"/>
      <c r="M257" s="9" t="s">
        <v>75</v>
      </c>
      <c r="N257" s="9" t="s">
        <v>74</v>
      </c>
      <c r="O257" s="9" t="s">
        <v>73</v>
      </c>
      <c r="P257" s="7" t="s">
        <v>72</v>
      </c>
    </row>
    <row r="258" spans="1:16" ht="38.25" x14ac:dyDescent="0.2">
      <c r="A258" s="9">
        <v>181</v>
      </c>
      <c r="B258" s="8" t="s">
        <v>71</v>
      </c>
      <c r="C258" s="8" t="s">
        <v>22</v>
      </c>
      <c r="D258" s="8" t="s">
        <v>67</v>
      </c>
      <c r="E258" s="9" t="s">
        <v>16</v>
      </c>
      <c r="F258" s="11">
        <v>328.5</v>
      </c>
      <c r="G258" s="8"/>
      <c r="H258" s="10">
        <f>F258+G258</f>
        <v>328.5</v>
      </c>
      <c r="I258" s="8"/>
      <c r="J258" s="9" t="s">
        <v>36</v>
      </c>
      <c r="K258" s="8"/>
      <c r="L258" s="8"/>
      <c r="M258" s="8" t="s">
        <v>70</v>
      </c>
      <c r="N258" s="9" t="s">
        <v>69</v>
      </c>
      <c r="O258" s="8" t="s">
        <v>25</v>
      </c>
      <c r="P258" s="7" t="s">
        <v>64</v>
      </c>
    </row>
    <row r="259" spans="1:16" ht="38.25" x14ac:dyDescent="0.2">
      <c r="A259" s="9">
        <v>182</v>
      </c>
      <c r="B259" s="8" t="s">
        <v>68</v>
      </c>
      <c r="C259" s="8" t="s">
        <v>22</v>
      </c>
      <c r="D259" s="8" t="s">
        <v>67</v>
      </c>
      <c r="E259" s="9" t="s">
        <v>16</v>
      </c>
      <c r="F259" s="11">
        <v>580</v>
      </c>
      <c r="G259" s="8"/>
      <c r="H259" s="10">
        <f>F259+G259</f>
        <v>580</v>
      </c>
      <c r="I259" s="8"/>
      <c r="J259" s="9" t="s">
        <v>36</v>
      </c>
      <c r="K259" s="8"/>
      <c r="L259" s="8"/>
      <c r="M259" s="8" t="s">
        <v>66</v>
      </c>
      <c r="N259" s="9" t="s">
        <v>65</v>
      </c>
      <c r="O259" s="8" t="s">
        <v>25</v>
      </c>
      <c r="P259" s="7" t="s">
        <v>64</v>
      </c>
    </row>
    <row r="260" spans="1:16" ht="38.25" x14ac:dyDescent="0.2">
      <c r="A260" s="9">
        <v>183</v>
      </c>
      <c r="B260" s="8" t="s">
        <v>63</v>
      </c>
      <c r="C260" s="8" t="s">
        <v>22</v>
      </c>
      <c r="D260" s="8" t="s">
        <v>27</v>
      </c>
      <c r="E260" s="9" t="s">
        <v>16</v>
      </c>
      <c r="F260" s="11">
        <v>2630</v>
      </c>
      <c r="G260" s="8"/>
      <c r="H260" s="10">
        <f>F260+G260</f>
        <v>2630</v>
      </c>
      <c r="I260" s="8" t="s">
        <v>62</v>
      </c>
      <c r="J260" s="9" t="s">
        <v>61</v>
      </c>
      <c r="K260" s="8"/>
      <c r="L260" s="8"/>
      <c r="M260" s="8" t="s">
        <v>60</v>
      </c>
      <c r="N260" s="9" t="s">
        <v>59</v>
      </c>
      <c r="O260" s="8" t="s">
        <v>25</v>
      </c>
      <c r="P260" s="7" t="s">
        <v>50</v>
      </c>
    </row>
    <row r="261" spans="1:16" ht="38.25" x14ac:dyDescent="0.2">
      <c r="A261" s="9">
        <v>184</v>
      </c>
      <c r="B261" s="8" t="s">
        <v>58</v>
      </c>
      <c r="C261" s="8" t="s">
        <v>22</v>
      </c>
      <c r="D261" s="8" t="s">
        <v>27</v>
      </c>
      <c r="E261" s="9" t="s">
        <v>16</v>
      </c>
      <c r="F261" s="11">
        <v>1078.9000000000001</v>
      </c>
      <c r="G261" s="8"/>
      <c r="H261" s="10">
        <f>F261+G261</f>
        <v>1078.9000000000001</v>
      </c>
      <c r="I261" s="8"/>
      <c r="J261" s="9" t="s">
        <v>36</v>
      </c>
      <c r="K261" s="8"/>
      <c r="L261" s="8"/>
      <c r="M261" s="8" t="s">
        <v>53</v>
      </c>
      <c r="N261" s="9" t="s">
        <v>57</v>
      </c>
      <c r="O261" s="8" t="s">
        <v>51</v>
      </c>
      <c r="P261" s="7" t="s">
        <v>50</v>
      </c>
    </row>
    <row r="262" spans="1:16" ht="38.25" x14ac:dyDescent="0.2">
      <c r="A262" s="9">
        <v>185</v>
      </c>
      <c r="B262" s="8" t="s">
        <v>56</v>
      </c>
      <c r="C262" s="8" t="s">
        <v>22</v>
      </c>
      <c r="D262" s="8" t="s">
        <v>27</v>
      </c>
      <c r="E262" s="9" t="s">
        <v>16</v>
      </c>
      <c r="F262" s="11">
        <v>739.2</v>
      </c>
      <c r="G262" s="8"/>
      <c r="H262" s="10">
        <f>F262+G262</f>
        <v>739.2</v>
      </c>
      <c r="I262" s="8"/>
      <c r="J262" s="9" t="s">
        <v>36</v>
      </c>
      <c r="K262" s="8"/>
      <c r="L262" s="8"/>
      <c r="M262" s="8" t="s">
        <v>53</v>
      </c>
      <c r="N262" s="9" t="s">
        <v>55</v>
      </c>
      <c r="O262" s="8" t="s">
        <v>51</v>
      </c>
      <c r="P262" s="7" t="s">
        <v>50</v>
      </c>
    </row>
    <row r="263" spans="1:16" ht="38.25" x14ac:dyDescent="0.2">
      <c r="A263" s="9">
        <v>186</v>
      </c>
      <c r="B263" s="8" t="s">
        <v>54</v>
      </c>
      <c r="C263" s="8" t="s">
        <v>22</v>
      </c>
      <c r="D263" s="8" t="s">
        <v>27</v>
      </c>
      <c r="E263" s="9" t="s">
        <v>16</v>
      </c>
      <c r="F263" s="13">
        <v>604.70000000000005</v>
      </c>
      <c r="G263" s="12"/>
      <c r="H263" s="10">
        <f>F263+G263</f>
        <v>604.70000000000005</v>
      </c>
      <c r="I263" s="12"/>
      <c r="J263" s="9" t="s">
        <v>36</v>
      </c>
      <c r="K263" s="12"/>
      <c r="L263" s="12"/>
      <c r="M263" s="12" t="s">
        <v>53</v>
      </c>
      <c r="N263" s="9" t="s">
        <v>52</v>
      </c>
      <c r="O263" s="8" t="s">
        <v>51</v>
      </c>
      <c r="P263" s="7" t="s">
        <v>50</v>
      </c>
    </row>
    <row r="264" spans="1:16" ht="25.5" x14ac:dyDescent="0.2">
      <c r="A264" s="9">
        <v>187</v>
      </c>
      <c r="B264" s="8" t="s">
        <v>49</v>
      </c>
      <c r="C264" s="8" t="s">
        <v>33</v>
      </c>
      <c r="D264" s="8" t="s">
        <v>37</v>
      </c>
      <c r="E264" s="9" t="s">
        <v>16</v>
      </c>
      <c r="F264" s="11">
        <v>162.5</v>
      </c>
      <c r="G264" s="8"/>
      <c r="H264" s="10">
        <f>F264+G264</f>
        <v>162.5</v>
      </c>
      <c r="I264" s="8"/>
      <c r="J264" s="9" t="s">
        <v>36</v>
      </c>
      <c r="K264" s="8"/>
      <c r="L264" s="8"/>
      <c r="M264" s="8" t="s">
        <v>48</v>
      </c>
      <c r="N264" s="9" t="s">
        <v>47</v>
      </c>
      <c r="O264" s="8" t="s">
        <v>46</v>
      </c>
      <c r="P264" s="7" t="s">
        <v>33</v>
      </c>
    </row>
    <row r="265" spans="1:16" ht="38.25" x14ac:dyDescent="0.2">
      <c r="A265" s="8">
        <v>188</v>
      </c>
      <c r="B265" s="8" t="s">
        <v>45</v>
      </c>
      <c r="C265" s="8" t="s">
        <v>44</v>
      </c>
      <c r="D265" s="8" t="s">
        <v>43</v>
      </c>
      <c r="E265" s="9" t="s">
        <v>16</v>
      </c>
      <c r="F265" s="11">
        <v>790.4</v>
      </c>
      <c r="G265" s="8"/>
      <c r="H265" s="10">
        <f>F265+G265</f>
        <v>790.4</v>
      </c>
      <c r="I265" s="8"/>
      <c r="J265" s="8" t="s">
        <v>36</v>
      </c>
      <c r="K265" s="8"/>
      <c r="L265" s="8"/>
      <c r="M265" s="8" t="s">
        <v>42</v>
      </c>
      <c r="N265" s="9" t="s">
        <v>41</v>
      </c>
      <c r="O265" s="8" t="s">
        <v>40</v>
      </c>
      <c r="P265" s="7" t="s">
        <v>39</v>
      </c>
    </row>
    <row r="266" spans="1:16" ht="25.5" x14ac:dyDescent="0.2">
      <c r="A266" s="2">
        <v>189</v>
      </c>
      <c r="B266" s="2" t="s">
        <v>38</v>
      </c>
      <c r="C266" s="2" t="s">
        <v>33</v>
      </c>
      <c r="D266" s="2" t="s">
        <v>37</v>
      </c>
      <c r="E266" s="3" t="s">
        <v>16</v>
      </c>
      <c r="F266" s="6">
        <v>361.5</v>
      </c>
      <c r="G266" s="2"/>
      <c r="H266" s="2">
        <f>F266+G266</f>
        <v>361.5</v>
      </c>
      <c r="I266" s="2"/>
      <c r="J266" s="2" t="s">
        <v>36</v>
      </c>
      <c r="K266" s="2"/>
      <c r="L266" s="2"/>
      <c r="M266" s="2" t="s">
        <v>35</v>
      </c>
      <c r="N266" s="3" t="s">
        <v>34</v>
      </c>
      <c r="O266" s="2" t="s">
        <v>19</v>
      </c>
      <c r="P266" s="1" t="s">
        <v>33</v>
      </c>
    </row>
    <row r="267" spans="1:16" ht="38.25" x14ac:dyDescent="0.2">
      <c r="A267" s="2">
        <v>190</v>
      </c>
      <c r="B267" s="2" t="s">
        <v>32</v>
      </c>
      <c r="C267" s="2" t="s">
        <v>22</v>
      </c>
      <c r="D267" s="2" t="s">
        <v>31</v>
      </c>
      <c r="E267" s="3" t="s">
        <v>16</v>
      </c>
      <c r="F267" s="5">
        <v>3464.2</v>
      </c>
      <c r="G267" s="4"/>
      <c r="H267" s="4">
        <f>F267+G267</f>
        <v>3464.2</v>
      </c>
      <c r="I267" s="4"/>
      <c r="J267" s="4" t="s">
        <v>4</v>
      </c>
      <c r="K267" s="4"/>
      <c r="L267" s="4"/>
      <c r="M267" s="4" t="s">
        <v>3</v>
      </c>
      <c r="N267" s="3" t="s">
        <v>30</v>
      </c>
      <c r="O267" s="2" t="s">
        <v>25</v>
      </c>
      <c r="P267" s="1" t="s">
        <v>18</v>
      </c>
    </row>
    <row r="268" spans="1:16" ht="25.5" x14ac:dyDescent="0.2">
      <c r="A268" s="2">
        <v>191</v>
      </c>
      <c r="B268" s="2" t="s">
        <v>29</v>
      </c>
      <c r="C268" s="2" t="s">
        <v>28</v>
      </c>
      <c r="D268" s="4" t="s">
        <v>27</v>
      </c>
      <c r="E268" s="3" t="s">
        <v>5</v>
      </c>
      <c r="F268" s="5">
        <v>39475.699999999997</v>
      </c>
      <c r="G268" s="4"/>
      <c r="H268" s="4">
        <f>F268+G268</f>
        <v>39475.699999999997</v>
      </c>
      <c r="I268" s="4"/>
      <c r="J268" s="4" t="s">
        <v>4</v>
      </c>
      <c r="K268" s="4"/>
      <c r="L268" s="4"/>
      <c r="M268" s="4" t="s">
        <v>3</v>
      </c>
      <c r="N268" s="3" t="s">
        <v>26</v>
      </c>
      <c r="O268" s="2" t="s">
        <v>25</v>
      </c>
      <c r="P268" s="1" t="s">
        <v>24</v>
      </c>
    </row>
    <row r="269" spans="1:16" ht="38.25" x14ac:dyDescent="0.2">
      <c r="A269" s="2">
        <v>192</v>
      </c>
      <c r="B269" s="4" t="s">
        <v>23</v>
      </c>
      <c r="C269" s="2" t="s">
        <v>22</v>
      </c>
      <c r="D269" s="4" t="s">
        <v>21</v>
      </c>
      <c r="E269" s="3" t="s">
        <v>16</v>
      </c>
      <c r="F269" s="5">
        <v>6950.1</v>
      </c>
      <c r="G269" s="4"/>
      <c r="H269" s="4">
        <f>F269+G269</f>
        <v>6950.1</v>
      </c>
      <c r="I269" s="4"/>
      <c r="J269" s="4" t="s">
        <v>4</v>
      </c>
      <c r="K269" s="4"/>
      <c r="L269" s="4"/>
      <c r="M269" s="4" t="s">
        <v>3</v>
      </c>
      <c r="N269" s="3" t="s">
        <v>20</v>
      </c>
      <c r="O269" s="2" t="s">
        <v>19</v>
      </c>
      <c r="P269" s="1" t="s">
        <v>18</v>
      </c>
    </row>
    <row r="270" spans="1:16" ht="38.25" x14ac:dyDescent="0.2">
      <c r="A270" s="2">
        <v>193</v>
      </c>
      <c r="B270" s="2" t="s">
        <v>14</v>
      </c>
      <c r="C270" s="2" t="s">
        <v>17</v>
      </c>
      <c r="D270" s="4" t="s">
        <v>12</v>
      </c>
      <c r="E270" s="3" t="s">
        <v>16</v>
      </c>
      <c r="F270" s="5">
        <v>7629.2</v>
      </c>
      <c r="G270" s="4"/>
      <c r="H270" s="4">
        <f>F270+G270</f>
        <v>7629.2</v>
      </c>
      <c r="I270" s="4"/>
      <c r="J270" s="4" t="s">
        <v>4</v>
      </c>
      <c r="K270" s="4"/>
      <c r="L270" s="4"/>
      <c r="M270" s="4" t="s">
        <v>3</v>
      </c>
      <c r="N270" s="3" t="s">
        <v>11</v>
      </c>
      <c r="O270" s="2" t="s">
        <v>10</v>
      </c>
      <c r="P270" s="1" t="s">
        <v>15</v>
      </c>
    </row>
    <row r="271" spans="1:16" ht="38.25" x14ac:dyDescent="0.2">
      <c r="A271" s="2">
        <v>194</v>
      </c>
      <c r="B271" s="2" t="s">
        <v>14</v>
      </c>
      <c r="C271" s="2" t="s">
        <v>13</v>
      </c>
      <c r="D271" s="4" t="s">
        <v>12</v>
      </c>
      <c r="E271" s="3" t="s">
        <v>5</v>
      </c>
      <c r="F271" s="5">
        <v>5381.5</v>
      </c>
      <c r="G271" s="4"/>
      <c r="H271" s="4">
        <f>F271+G271</f>
        <v>5381.5</v>
      </c>
      <c r="I271" s="4"/>
      <c r="J271" s="4" t="s">
        <v>4</v>
      </c>
      <c r="K271" s="4"/>
      <c r="L271" s="4"/>
      <c r="M271" s="4" t="s">
        <v>3</v>
      </c>
      <c r="N271" s="3" t="s">
        <v>11</v>
      </c>
      <c r="O271" s="2" t="s">
        <v>10</v>
      </c>
      <c r="P271" s="1" t="s">
        <v>9</v>
      </c>
    </row>
    <row r="272" spans="1:16" ht="25.5" x14ac:dyDescent="0.2">
      <c r="A272" s="2">
        <v>195</v>
      </c>
      <c r="B272" s="4" t="s">
        <v>8</v>
      </c>
      <c r="C272" s="2" t="s">
        <v>7</v>
      </c>
      <c r="D272" s="4" t="s">
        <v>6</v>
      </c>
      <c r="E272" s="3" t="s">
        <v>5</v>
      </c>
      <c r="F272" s="5">
        <v>36115.1</v>
      </c>
      <c r="G272" s="4"/>
      <c r="H272" s="4">
        <f>F272+G272</f>
        <v>36115.1</v>
      </c>
      <c r="I272" s="4"/>
      <c r="J272" s="4" t="s">
        <v>4</v>
      </c>
      <c r="K272" s="4"/>
      <c r="L272" s="4"/>
      <c r="M272" s="4" t="s">
        <v>3</v>
      </c>
      <c r="N272" s="3" t="s">
        <v>2</v>
      </c>
      <c r="O272" s="2" t="s">
        <v>1</v>
      </c>
      <c r="P272" s="1" t="s">
        <v>0</v>
      </c>
    </row>
  </sheetData>
  <mergeCells count="181">
    <mergeCell ref="F2:G2"/>
    <mergeCell ref="H2:H3"/>
    <mergeCell ref="I2:I3"/>
    <mergeCell ref="J2:J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P2:P3"/>
    <mergeCell ref="A6:A8"/>
    <mergeCell ref="B6:B8"/>
    <mergeCell ref="N6:N8"/>
    <mergeCell ref="P6:P8"/>
    <mergeCell ref="A10:A12"/>
    <mergeCell ref="B10:B12"/>
    <mergeCell ref="N10:N12"/>
    <mergeCell ref="P10:P12"/>
    <mergeCell ref="K2:K3"/>
    <mergeCell ref="A13:A14"/>
    <mergeCell ref="B13:B14"/>
    <mergeCell ref="N13:N14"/>
    <mergeCell ref="P13:P14"/>
    <mergeCell ref="A17:A18"/>
    <mergeCell ref="B17:B18"/>
    <mergeCell ref="N17:N18"/>
    <mergeCell ref="P17:P18"/>
    <mergeCell ref="A19:A20"/>
    <mergeCell ref="B19:B20"/>
    <mergeCell ref="N19:N20"/>
    <mergeCell ref="P19:P20"/>
    <mergeCell ref="A28:A29"/>
    <mergeCell ref="B28:B29"/>
    <mergeCell ref="N28:N29"/>
    <mergeCell ref="P28:P29"/>
    <mergeCell ref="A31:A34"/>
    <mergeCell ref="B31:B34"/>
    <mergeCell ref="N31:N34"/>
    <mergeCell ref="P31:P34"/>
    <mergeCell ref="A35:A36"/>
    <mergeCell ref="B35:B36"/>
    <mergeCell ref="N35:N36"/>
    <mergeCell ref="P35:P36"/>
    <mergeCell ref="A37:A38"/>
    <mergeCell ref="B37:B38"/>
    <mergeCell ref="N37:N38"/>
    <mergeCell ref="P37:P38"/>
    <mergeCell ref="A42:A43"/>
    <mergeCell ref="B42:B43"/>
    <mergeCell ref="N42:N43"/>
    <mergeCell ref="P42:P43"/>
    <mergeCell ref="A49:A50"/>
    <mergeCell ref="B49:B50"/>
    <mergeCell ref="N49:N50"/>
    <mergeCell ref="P49:P50"/>
    <mergeCell ref="A68:A69"/>
    <mergeCell ref="B68:B69"/>
    <mergeCell ref="N68:N69"/>
    <mergeCell ref="P68:P69"/>
    <mergeCell ref="A70:A71"/>
    <mergeCell ref="B70:B71"/>
    <mergeCell ref="N70:N71"/>
    <mergeCell ref="A74:A76"/>
    <mergeCell ref="B74:B76"/>
    <mergeCell ref="N74:N76"/>
    <mergeCell ref="P74:P76"/>
    <mergeCell ref="A78:A79"/>
    <mergeCell ref="N78:N79"/>
    <mergeCell ref="P78:P79"/>
    <mergeCell ref="A82:A83"/>
    <mergeCell ref="B82:B83"/>
    <mergeCell ref="N82:N83"/>
    <mergeCell ref="P82:P83"/>
    <mergeCell ref="A85:A86"/>
    <mergeCell ref="B85:B86"/>
    <mergeCell ref="N85:N86"/>
    <mergeCell ref="P85:P86"/>
    <mergeCell ref="A89:A91"/>
    <mergeCell ref="B89:B91"/>
    <mergeCell ref="N89:N91"/>
    <mergeCell ref="P89:P91"/>
    <mergeCell ref="A92:A93"/>
    <mergeCell ref="N92:N93"/>
    <mergeCell ref="P92:P93"/>
    <mergeCell ref="A94:A95"/>
    <mergeCell ref="B94:B95"/>
    <mergeCell ref="N94:N95"/>
    <mergeCell ref="P94:P95"/>
    <mergeCell ref="A104:A105"/>
    <mergeCell ref="N104:N105"/>
    <mergeCell ref="P104:P105"/>
    <mergeCell ref="A107:A108"/>
    <mergeCell ref="B107:B108"/>
    <mergeCell ref="N107:N108"/>
    <mergeCell ref="P107:P108"/>
    <mergeCell ref="A115:A116"/>
    <mergeCell ref="N115:N116"/>
    <mergeCell ref="P115:P116"/>
    <mergeCell ref="A119:A120"/>
    <mergeCell ref="N119:N120"/>
    <mergeCell ref="P119:P120"/>
    <mergeCell ref="A129:A130"/>
    <mergeCell ref="B129:B130"/>
    <mergeCell ref="N129:N130"/>
    <mergeCell ref="P129:P130"/>
    <mergeCell ref="A134:A135"/>
    <mergeCell ref="B134:B135"/>
    <mergeCell ref="N134:N135"/>
    <mergeCell ref="P134:P135"/>
    <mergeCell ref="A136:A138"/>
    <mergeCell ref="B136:B138"/>
    <mergeCell ref="N136:N138"/>
    <mergeCell ref="P136:P138"/>
    <mergeCell ref="A139:A142"/>
    <mergeCell ref="N139:N142"/>
    <mergeCell ref="P139:P142"/>
    <mergeCell ref="A146:A147"/>
    <mergeCell ref="B146:B147"/>
    <mergeCell ref="N146:N147"/>
    <mergeCell ref="P146:P147"/>
    <mergeCell ref="A149:A150"/>
    <mergeCell ref="B149:B150"/>
    <mergeCell ref="N149:N150"/>
    <mergeCell ref="P149:P150"/>
    <mergeCell ref="A151:A152"/>
    <mergeCell ref="B151:B152"/>
    <mergeCell ref="N151:N152"/>
    <mergeCell ref="P151:P152"/>
    <mergeCell ref="A154:A157"/>
    <mergeCell ref="B154:B157"/>
    <mergeCell ref="N154:N157"/>
    <mergeCell ref="P154:P157"/>
    <mergeCell ref="A162:A163"/>
    <mergeCell ref="N162:N163"/>
    <mergeCell ref="P162:P163"/>
    <mergeCell ref="A166:A167"/>
    <mergeCell ref="N166:N167"/>
    <mergeCell ref="P166:P167"/>
    <mergeCell ref="A173:A174"/>
    <mergeCell ref="N173:N174"/>
    <mergeCell ref="P173:P174"/>
    <mergeCell ref="A176:A177"/>
    <mergeCell ref="P176:P177"/>
    <mergeCell ref="A178:A182"/>
    <mergeCell ref="P178:P182"/>
    <mergeCell ref="N179:N182"/>
    <mergeCell ref="A183:A184"/>
    <mergeCell ref="B183:B184"/>
    <mergeCell ref="A185:A187"/>
    <mergeCell ref="B185:B187"/>
    <mergeCell ref="N185:N187"/>
    <mergeCell ref="P185:P187"/>
    <mergeCell ref="A188:A189"/>
    <mergeCell ref="N188:N189"/>
    <mergeCell ref="P188:P189"/>
    <mergeCell ref="A191:A196"/>
    <mergeCell ref="B191:B196"/>
    <mergeCell ref="N191:N196"/>
    <mergeCell ref="P191:P196"/>
    <mergeCell ref="A199:A202"/>
    <mergeCell ref="B199:B202"/>
    <mergeCell ref="N199:N202"/>
    <mergeCell ref="P199:P202"/>
    <mergeCell ref="A203:A205"/>
    <mergeCell ref="N203:N205"/>
    <mergeCell ref="P203:P205"/>
    <mergeCell ref="A219:A222"/>
    <mergeCell ref="N219:N222"/>
    <mergeCell ref="P219:P222"/>
    <mergeCell ref="A210:A214"/>
    <mergeCell ref="N210:N213"/>
    <mergeCell ref="P210:P214"/>
    <mergeCell ref="B211:B213"/>
    <mergeCell ref="A217:A218"/>
    <mergeCell ref="N217:N218"/>
    <mergeCell ref="P217:P2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Кашкадарё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2024-11-15T14:00:40Z</dcterms:created>
  <dcterms:modified xsi:type="dcterms:W3CDTF">2024-11-15T14:06:44Z</dcterms:modified>
</cp:coreProperties>
</file>