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Лист1" sheetId="1" r:id="rId1"/>
  </sheets>
  <definedNames>
    <definedName name="R_25">Лист1!$F$13</definedName>
    <definedName name="_xlnm.Print_Area" localSheetId="0">Лист1!$A$1:$P$8</definedName>
  </definedNames>
  <calcPr calcId="162913"/>
</workbook>
</file>

<file path=xl/calcChain.xml><?xml version="1.0" encoding="utf-8"?>
<calcChain xmlns="http://schemas.openxmlformats.org/spreadsheetml/2006/main">
  <c r="L5" i="1" l="1"/>
  <c r="M5" i="1"/>
  <c r="P5" i="1"/>
  <c r="M6" i="1" l="1"/>
  <c r="L6" i="1"/>
  <c r="N6" i="1"/>
  <c r="K6" i="1"/>
  <c r="J6" i="1"/>
  <c r="I6" i="1"/>
  <c r="H6" i="1"/>
  <c r="P6" i="1"/>
  <c r="O6" i="1"/>
  <c r="G6" i="1"/>
  <c r="F6" i="1"/>
  <c r="E6" i="1"/>
  <c r="D6" i="1"/>
  <c r="C6" i="1"/>
  <c r="R5" i="1" l="1"/>
  <c r="R6" i="1" s="1"/>
  <c r="Q5" i="1"/>
  <c r="Q6" i="1" s="1"/>
</calcChain>
</file>

<file path=xl/sharedStrings.xml><?xml version="1.0" encoding="utf-8"?>
<sst xmlns="http://schemas.openxmlformats.org/spreadsheetml/2006/main" count="43" uniqueCount="15">
  <si>
    <t xml:space="preserve">  Т/Р</t>
  </si>
  <si>
    <t xml:space="preserve">  ОТМ номи</t>
  </si>
  <si>
    <t>Бюджетдан</t>
  </si>
  <si>
    <t>Бюджетдан ташқари контракт тўловлар</t>
  </si>
  <si>
    <t>Ривожлантириш жамғармаси</t>
  </si>
  <si>
    <t>млн сўм</t>
  </si>
  <si>
    <t>Жами:</t>
  </si>
  <si>
    <t>Ўзбекистон давлат жисмоний тарбия ва спорт университети Нукус филиали</t>
  </si>
  <si>
    <t>Ўзбекистон Республикаси Ёшлар сиёсати ва спорт вазирлиги тасарруфидаги давлат олий таълим муассасаларининг даромадлари, харажатлари тўғрисидаги маълумотлар</t>
  </si>
  <si>
    <t>2023 йил даромадлари</t>
  </si>
  <si>
    <t>2023 йил харажатлари</t>
  </si>
  <si>
    <t>2024 йил 1 январ ҳолатига қолдиқ</t>
  </si>
  <si>
    <t>2024 йил II чорак даромадлари</t>
  </si>
  <si>
    <t>2024 йил  II чорак харажатлари</t>
  </si>
  <si>
    <t>2024 йил 01 июль ҳолатига қолдиқ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</si>
</sst>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\ _с_ў_м_-;\-* #,##0.00\ _с_ў_м_-;_-* &quot;-&quot;??\ _с_ў_м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/>
    <xf numFmtId="165" fontId="2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5" x14ac:dyDescent="0.25"/>
  <cols>
    <col min="1" max="1" width="5.28515625" style="5" customWidth="1"/>
    <col min="2" max="2" width="34.42578125" style="5" customWidth="1"/>
    <col min="3" max="3" width="16.85546875" style="10" customWidth="1"/>
    <col min="4" max="4" width="20.140625" style="10" customWidth="1"/>
    <col min="5" max="5" width="18.85546875" style="10" customWidth="1"/>
    <col min="6" max="6" width="18.28515625" style="10" customWidth="1"/>
    <col min="7" max="7" width="20.85546875" style="10" customWidth="1"/>
    <col min="8" max="8" width="19.140625" style="10" customWidth="1"/>
    <col min="9" max="9" width="24.85546875" style="10" customWidth="1"/>
    <col min="10" max="10" width="18.28515625" style="10" customWidth="1"/>
    <col min="11" max="11" width="25.28515625" style="10" customWidth="1"/>
    <col min="12" max="12" width="19.85546875" style="10" customWidth="1"/>
    <col min="13" max="13" width="18.42578125" style="10" customWidth="1"/>
    <col min="14" max="14" width="16.28515625" style="10" customWidth="1"/>
    <col min="15" max="15" width="22" style="10" customWidth="1"/>
    <col min="16" max="16" width="21" style="5" customWidth="1"/>
    <col min="17" max="17" width="20.28515625" style="5" bestFit="1" customWidth="1"/>
    <col min="18" max="18" width="18.28515625" style="5" customWidth="1"/>
    <col min="19" max="27" width="9.140625" style="5"/>
  </cols>
  <sheetData>
    <row r="1" spans="1:24" ht="31.5" customHeight="1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 ht="31.5" customHeight="1" x14ac:dyDescent="0.25">
      <c r="A2" s="26" t="s">
        <v>0</v>
      </c>
      <c r="B2" s="26" t="s">
        <v>1</v>
      </c>
      <c r="C2" s="23" t="s">
        <v>9</v>
      </c>
      <c r="D2" s="23"/>
      <c r="E2" s="23"/>
      <c r="F2" s="23" t="s">
        <v>10</v>
      </c>
      <c r="G2" s="23"/>
      <c r="H2" s="23"/>
      <c r="I2" s="24" t="s">
        <v>11</v>
      </c>
      <c r="J2" s="25"/>
      <c r="K2" s="23" t="s">
        <v>12</v>
      </c>
      <c r="L2" s="23"/>
      <c r="M2" s="23"/>
      <c r="N2" s="23" t="s">
        <v>13</v>
      </c>
      <c r="O2" s="23"/>
      <c r="P2" s="23"/>
      <c r="Q2" s="24" t="s">
        <v>14</v>
      </c>
      <c r="R2" s="25"/>
      <c r="S2" s="6"/>
      <c r="T2" s="6"/>
      <c r="U2" s="6"/>
      <c r="V2" s="6"/>
      <c r="W2" s="6"/>
      <c r="X2" s="6"/>
    </row>
    <row r="3" spans="1:24" ht="48" customHeight="1" x14ac:dyDescent="0.25">
      <c r="A3" s="27"/>
      <c r="B3" s="27"/>
      <c r="C3" s="11" t="s">
        <v>2</v>
      </c>
      <c r="D3" s="8" t="s">
        <v>3</v>
      </c>
      <c r="E3" s="11" t="s">
        <v>4</v>
      </c>
      <c r="F3" s="11" t="s">
        <v>2</v>
      </c>
      <c r="G3" s="8" t="s">
        <v>3</v>
      </c>
      <c r="H3" s="11" t="s">
        <v>4</v>
      </c>
      <c r="I3" s="18" t="s">
        <v>3</v>
      </c>
      <c r="J3" s="11" t="s">
        <v>4</v>
      </c>
      <c r="K3" s="18" t="s">
        <v>2</v>
      </c>
      <c r="L3" s="8" t="s">
        <v>3</v>
      </c>
      <c r="M3" s="11" t="s">
        <v>4</v>
      </c>
      <c r="N3" s="18" t="s">
        <v>2</v>
      </c>
      <c r="O3" s="8" t="s">
        <v>3</v>
      </c>
      <c r="P3" s="1" t="s">
        <v>4</v>
      </c>
      <c r="Q3" s="11" t="s">
        <v>3</v>
      </c>
      <c r="R3" s="11" t="s">
        <v>4</v>
      </c>
      <c r="S3" s="6"/>
      <c r="T3" s="6"/>
      <c r="U3" s="6"/>
      <c r="V3" s="6"/>
      <c r="W3" s="6"/>
      <c r="X3" s="6"/>
    </row>
    <row r="4" spans="1:24" ht="27" customHeight="1" x14ac:dyDescent="0.25">
      <c r="A4" s="28"/>
      <c r="B4" s="28"/>
      <c r="C4" s="2" t="s">
        <v>5</v>
      </c>
      <c r="D4" s="2" t="s">
        <v>5</v>
      </c>
      <c r="E4" s="2" t="s">
        <v>5</v>
      </c>
      <c r="F4" s="2" t="s">
        <v>5</v>
      </c>
      <c r="G4" s="2" t="s">
        <v>5</v>
      </c>
      <c r="H4" s="2" t="s">
        <v>5</v>
      </c>
      <c r="I4" s="2" t="s">
        <v>5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5</v>
      </c>
      <c r="O4" s="2" t="s">
        <v>5</v>
      </c>
      <c r="P4" s="2" t="s">
        <v>5</v>
      </c>
      <c r="Q4" s="2" t="s">
        <v>5</v>
      </c>
      <c r="R4" s="2" t="s">
        <v>5</v>
      </c>
      <c r="S4" s="7"/>
      <c r="T4" s="7"/>
      <c r="U4" s="7"/>
      <c r="V4" s="7"/>
      <c r="W4" s="7"/>
      <c r="X4" s="7"/>
    </row>
    <row r="5" spans="1:24" ht="47.25" x14ac:dyDescent="0.25">
      <c r="A5" s="11">
        <v>1</v>
      </c>
      <c r="B5" s="2" t="s">
        <v>7</v>
      </c>
      <c r="C5" s="3">
        <v>6264.4</v>
      </c>
      <c r="D5" s="3">
        <v>7108.8</v>
      </c>
      <c r="E5" s="3">
        <v>228.3</v>
      </c>
      <c r="F5" s="3">
        <v>6183.8</v>
      </c>
      <c r="G5" s="3">
        <v>8457.7999999999993</v>
      </c>
      <c r="H5" s="3">
        <v>989.6</v>
      </c>
      <c r="I5" s="3">
        <v>159</v>
      </c>
      <c r="J5" s="3">
        <v>189.45069999999998</v>
      </c>
      <c r="K5" s="3">
        <v>3858.2</v>
      </c>
      <c r="L5" s="3">
        <f>3285-159</f>
        <v>3126</v>
      </c>
      <c r="M5" s="3">
        <f>45.6+13.3</f>
        <v>58.900000000000006</v>
      </c>
      <c r="N5" s="3">
        <v>3518</v>
      </c>
      <c r="O5" s="3">
        <v>3284</v>
      </c>
      <c r="P5" s="3">
        <f>186+9.8</f>
        <v>195.8</v>
      </c>
      <c r="Q5" s="3">
        <f>+I5+L5-O5</f>
        <v>1</v>
      </c>
      <c r="R5" s="3">
        <f>+J5+M5-P5</f>
        <v>52.550699999999978</v>
      </c>
      <c r="S5" s="15"/>
      <c r="T5" s="15"/>
      <c r="U5" s="15"/>
    </row>
    <row r="6" spans="1:24" ht="15.75" x14ac:dyDescent="0.25">
      <c r="A6" s="20" t="s">
        <v>6</v>
      </c>
      <c r="B6" s="21"/>
      <c r="C6" s="9">
        <f t="shared" ref="C6:R6" si="0">SUM(C5:C5)</f>
        <v>6264.4</v>
      </c>
      <c r="D6" s="9">
        <f t="shared" si="0"/>
        <v>7108.8</v>
      </c>
      <c r="E6" s="9">
        <f t="shared" si="0"/>
        <v>228.3</v>
      </c>
      <c r="F6" s="9">
        <f t="shared" si="0"/>
        <v>6183.8</v>
      </c>
      <c r="G6" s="9">
        <f t="shared" si="0"/>
        <v>8457.7999999999993</v>
      </c>
      <c r="H6" s="9">
        <f t="shared" si="0"/>
        <v>989.6</v>
      </c>
      <c r="I6" s="9">
        <f t="shared" si="0"/>
        <v>159</v>
      </c>
      <c r="J6" s="9">
        <f t="shared" si="0"/>
        <v>189.45069999999998</v>
      </c>
      <c r="K6" s="9">
        <f t="shared" si="0"/>
        <v>3858.2</v>
      </c>
      <c r="L6" s="9">
        <f t="shared" si="0"/>
        <v>3126</v>
      </c>
      <c r="M6" s="9">
        <f t="shared" si="0"/>
        <v>58.900000000000006</v>
      </c>
      <c r="N6" s="9">
        <f t="shared" si="0"/>
        <v>3518</v>
      </c>
      <c r="O6" s="9">
        <f t="shared" si="0"/>
        <v>3284</v>
      </c>
      <c r="P6" s="4">
        <f t="shared" si="0"/>
        <v>195.8</v>
      </c>
      <c r="Q6" s="4">
        <f t="shared" si="0"/>
        <v>1</v>
      </c>
      <c r="R6" s="4">
        <f t="shared" si="0"/>
        <v>52.550699999999978</v>
      </c>
    </row>
    <row r="7" spans="1:24" x14ac:dyDescent="0.25">
      <c r="Q7" s="15"/>
      <c r="R7" s="15"/>
    </row>
    <row r="8" spans="1:24" ht="30.75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9"/>
      <c r="M8" s="17"/>
      <c r="N8" s="17"/>
      <c r="O8" s="17"/>
      <c r="P8" s="17"/>
    </row>
    <row r="9" spans="1:24" x14ac:dyDescent="0.25">
      <c r="Q9" s="14"/>
    </row>
    <row r="10" spans="1:24" x14ac:dyDescent="0.25">
      <c r="O10" s="13"/>
      <c r="P10" s="15"/>
    </row>
    <row r="11" spans="1:24" x14ac:dyDescent="0.25">
      <c r="L11" s="13"/>
      <c r="M11" s="12"/>
      <c r="P11" s="14"/>
    </row>
    <row r="13" spans="1:24" x14ac:dyDescent="0.25">
      <c r="P13" s="15"/>
    </row>
    <row r="17" spans="11:15" x14ac:dyDescent="0.25">
      <c r="L17" s="12"/>
      <c r="M17" s="16"/>
      <c r="N17" s="12"/>
      <c r="O17" s="16"/>
    </row>
    <row r="18" spans="11:15" x14ac:dyDescent="0.25">
      <c r="L18" s="12"/>
      <c r="M18" s="16"/>
      <c r="N18" s="12"/>
      <c r="O18" s="16"/>
    </row>
    <row r="19" spans="11:15" x14ac:dyDescent="0.25">
      <c r="L19" s="12"/>
      <c r="M19" s="16"/>
      <c r="N19" s="12"/>
      <c r="O19" s="16"/>
    </row>
    <row r="20" spans="11:15" x14ac:dyDescent="0.25">
      <c r="L20" s="12"/>
      <c r="M20" s="16"/>
      <c r="N20" s="12"/>
      <c r="O20" s="16"/>
    </row>
    <row r="21" spans="11:15" x14ac:dyDescent="0.25">
      <c r="K21" s="12"/>
      <c r="L21" s="12"/>
      <c r="M21" s="12"/>
      <c r="N21" s="12"/>
    </row>
    <row r="22" spans="11:15" x14ac:dyDescent="0.25">
      <c r="K22" s="12"/>
      <c r="L22" s="12"/>
      <c r="N22" s="12"/>
    </row>
    <row r="23" spans="11:15" x14ac:dyDescent="0.25">
      <c r="K23" s="12"/>
      <c r="L23" s="12"/>
    </row>
    <row r="24" spans="11:15" x14ac:dyDescent="0.25">
      <c r="L24" s="12"/>
    </row>
    <row r="25" spans="11:15" x14ac:dyDescent="0.25">
      <c r="M25" s="12"/>
    </row>
    <row r="26" spans="11:15" x14ac:dyDescent="0.25">
      <c r="M26" s="13"/>
    </row>
    <row r="28" spans="11:15" x14ac:dyDescent="0.25">
      <c r="L28" s="13"/>
    </row>
    <row r="29" spans="11:15" x14ac:dyDescent="0.25">
      <c r="L29" s="13"/>
    </row>
    <row r="30" spans="11:15" x14ac:dyDescent="0.25">
      <c r="L30" s="13"/>
    </row>
  </sheetData>
  <mergeCells count="10">
    <mergeCell ref="A6:B6"/>
    <mergeCell ref="A1:X1"/>
    <mergeCell ref="C2:E2"/>
    <mergeCell ref="F2:H2"/>
    <mergeCell ref="K2:M2"/>
    <mergeCell ref="N2:P2"/>
    <mergeCell ref="I2:J2"/>
    <mergeCell ref="Q2:R2"/>
    <mergeCell ref="B2:B4"/>
    <mergeCell ref="A2:A4"/>
  </mergeCells>
  <pageMargins left="0.7" right="0.7" top="0.75" bottom="0.75" header="0.3" footer="0.3"/>
  <pageSetup paperSize="9" scale="4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R_25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2024-07-02T13:24:11Z</dcterms:modified>
</cp:coreProperties>
</file>