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codeName="Workbook________" defaultThemeVersion="124226"/>
  <xr:revisionPtr revIDLastSave="0" documentId="8_{37B9A5B1-140F-480F-9962-558810378E5A}" xr6:coauthVersionLast="45" xr6:coauthVersionMax="45" xr10:uidLastSave="{00000000-0000-0000-0000-000000000000}"/>
  <bookViews>
    <workbookView xWindow="1125" yWindow="1125" windowWidth="22185" windowHeight="13185" xr2:uid="{00000000-000D-0000-FFFF-FFFF00000000}"/>
  </bookViews>
  <sheets>
    <sheet name="2-Форма" sheetId="1" r:id="rId1"/>
    <sheet name="2-Форма (2)" sheetId="2" r:id="rId2"/>
    <sheet name="2-Форма (3)" sheetId="3" r:id="rId3"/>
    <sheet name="тммрж" sheetId="4" r:id="rId4"/>
    <sheet name="тммрж (2)" sheetId="5" r:id="rId5"/>
  </sheets>
  <definedNames>
    <definedName name="FinancingLevel" localSheetId="1">'2-Форма (2)'!$E$9</definedName>
    <definedName name="FinancingLevel" localSheetId="2">'2-Форма (3)'!$E$9</definedName>
    <definedName name="FinancingLevel">'2-Форма'!$E$9</definedName>
    <definedName name="FunctionalItem" localSheetId="1">'2-Форма (2)'!$E$6</definedName>
    <definedName name="FunctionalItem" localSheetId="2">'2-Форма (3)'!$E$6</definedName>
    <definedName name="FunctionalItem">'2-Форма'!$E$6</definedName>
    <definedName name="HeaderOrganization" localSheetId="1">'2-Форма (2)'!$E$8</definedName>
    <definedName name="HeaderOrganization" localSheetId="2">'2-Форма (3)'!$E$8</definedName>
    <definedName name="HeaderOrganization">'2-Форма'!$E$8</definedName>
    <definedName name="ImportRow" localSheetId="1">'2-Форма (2)'!#REF!</definedName>
    <definedName name="ImportRow" localSheetId="2">'2-Форма (3)'!#REF!</definedName>
    <definedName name="ImportRow" localSheetId="3">тммрж!$A$27:$F$27</definedName>
    <definedName name="ImportRow" localSheetId="4">'тммрж (2)'!$A$27:$F$27</definedName>
    <definedName name="ImportRow">'2-Форма'!#REF!</definedName>
    <definedName name="ImportRowTotal" localSheetId="1">'2-Форма (2)'!$A$15:$I$15</definedName>
    <definedName name="ImportRowTotal" localSheetId="2">'2-Форма (3)'!$A$15:$I$15</definedName>
    <definedName name="ImportRowTotal">'2-Форма'!$A$15:$I$15</definedName>
    <definedName name="OnDate" localSheetId="1">'2-Форма (2)'!$A$3</definedName>
    <definedName name="OnDate" localSheetId="2">'2-Форма (3)'!$A$3</definedName>
    <definedName name="OnDate">'2-Форма'!$A$3</definedName>
    <definedName name="Organization" localSheetId="1">'2-Форма (2)'!$E$5</definedName>
    <definedName name="Organization" localSheetId="2">'2-Форма (3)'!$E$5</definedName>
    <definedName name="Organization" localSheetId="3">тммрж!$A$5</definedName>
    <definedName name="Organization" localSheetId="4">'тммрж (2)'!$A$5</definedName>
    <definedName name="Organization">'2-Форма'!$E$5</definedName>
    <definedName name="Period" localSheetId="1">'2-Форма (2)'!$E$7</definedName>
    <definedName name="Period" localSheetId="2">'2-Форма (3)'!$E$7</definedName>
    <definedName name="Period" localSheetId="3">тммрж!$A$4</definedName>
    <definedName name="Period" localSheetId="4">'тммрж (2)'!$A$4</definedName>
    <definedName name="Period">'2-Форма'!$E$7</definedName>
    <definedName name="R_116" localSheetId="4">'тммрж (2)'!$F$21</definedName>
    <definedName name="R_116">тммрж!$F$21</definedName>
    <definedName name="R_117" localSheetId="4">'тммрж (2)'!$F$18</definedName>
    <definedName name="R_117">тммрж!$F$18</definedName>
    <definedName name="R_23" localSheetId="4">'тммрж (2)'!$F$11</definedName>
    <definedName name="R_23">тммрж!$F$11</definedName>
    <definedName name="R_25" localSheetId="4">'тммрж (2)'!$F$15</definedName>
    <definedName name="R_25">тммрж!$F$15</definedName>
    <definedName name="R_26" localSheetId="4">'тммрж (2)'!$F$16</definedName>
    <definedName name="R_26">тммрж!$F$16</definedName>
    <definedName name="R_27" localSheetId="4">'тммрж (2)'!$F$17</definedName>
    <definedName name="R_27">тммрж!$F$17</definedName>
    <definedName name="R_28" localSheetId="4">'тммрж (2)'!$F$20</definedName>
    <definedName name="R_28">тммрж!$F$20</definedName>
    <definedName name="R_30" localSheetId="4">'тммрж (2)'!$F$23</definedName>
    <definedName name="R_30">тммрж!$F$23</definedName>
    <definedName name="SettlementAccountCode" localSheetId="4">'тммрж (2)'!$A$9</definedName>
    <definedName name="SettlementAccountCode">тммрж!$A$9</definedName>
    <definedName name="SettlementCode" localSheetId="1">'2-Форма (2)'!$E$11</definedName>
    <definedName name="SettlementCode" localSheetId="2">'2-Форма (3)'!$E$11</definedName>
    <definedName name="SettlementCode">'2-Форма'!$E$11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5" l="1"/>
  <c r="F12" i="5" s="1"/>
  <c r="F22" i="5" s="1"/>
  <c r="F19" i="5"/>
  <c r="F13" i="4" l="1"/>
  <c r="F12" i="4" s="1"/>
  <c r="F22" i="4" s="1"/>
  <c r="F19" i="4"/>
</calcChain>
</file>

<file path=xl/sharedStrings.xml><?xml version="1.0" encoding="utf-8"?>
<sst xmlns="http://schemas.openxmlformats.org/spreadsheetml/2006/main" count="1285" uniqueCount="283">
  <si>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</si>
  <si>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</si>
  <si>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C 01.01.2024 за год</t>
  </si>
  <si>
    <t>Наименование организации:</t>
  </si>
  <si>
    <t>Фарғона Жамоат Саломатлиги Тиббиёт институти</t>
  </si>
  <si>
    <t xml:space="preserve">          </t>
  </si>
  <si>
    <t>Раздел</t>
  </si>
  <si>
    <t>Раздел   0941   подраздел   000   глава   540</t>
  </si>
  <si>
    <t xml:space="preserve">Отчетный период: </t>
  </si>
  <si>
    <t>C 01.01.2024 по 31.10.2024</t>
  </si>
  <si>
    <t>Министерство:</t>
  </si>
  <si>
    <t>Уровень бюджета:</t>
  </si>
  <si>
    <t xml:space="preserve">Еденица измерения: тыс. сум </t>
  </si>
  <si>
    <t>Л/С:</t>
  </si>
  <si>
    <t>100010860304017094100054001</t>
  </si>
  <si>
    <t>Категория</t>
  </si>
  <si>
    <t>Статья и
 подстатья</t>
  </si>
  <si>
    <t>Элемент</t>
  </si>
  <si>
    <t>Наименование расходов</t>
  </si>
  <si>
    <t>Код строки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</si>
  <si>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</si>
  <si>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</si>
  <si>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</si>
  <si>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</si>
  <si>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</si>
  <si>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</si>
  <si>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41</t>
  </si>
  <si>
    <t>10</t>
  </si>
  <si>
    <t>000</t>
  </si>
  <si>
    <t>Заработная плата</t>
  </si>
  <si>
    <t>4110000</t>
  </si>
  <si>
    <t>11</t>
  </si>
  <si>
    <t>Заработная плата в денежной форме</t>
  </si>
  <si>
    <t>4111000</t>
  </si>
  <si>
    <t>100</t>
  </si>
  <si>
    <t>Основная заработная плата</t>
  </si>
  <si>
    <t>4111100</t>
  </si>
  <si>
    <t>200</t>
  </si>
  <si>
    <t>Надбавки и доплаты к заработной плате</t>
  </si>
  <si>
    <t>4111200</t>
  </si>
  <si>
    <t>240</t>
  </si>
  <si>
    <t>Илмий даражага эга бўлган ходимларга ?ўшимча тўловлар</t>
  </si>
  <si>
    <t>4111240</t>
  </si>
  <si>
    <t>47</t>
  </si>
  <si>
    <t>Пособия</t>
  </si>
  <si>
    <t>4711100</t>
  </si>
  <si>
    <t>120</t>
  </si>
  <si>
    <t>Пособия по временной нетрудоспособности</t>
  </si>
  <si>
    <t>4711120</t>
  </si>
  <si>
    <t>150</t>
  </si>
  <si>
    <t>Пособия по беременности и родам</t>
  </si>
  <si>
    <t>4711150</t>
  </si>
  <si>
    <t>48</t>
  </si>
  <si>
    <t>21</t>
  </si>
  <si>
    <t>400</t>
  </si>
  <si>
    <t>Стипендии</t>
  </si>
  <si>
    <t>4821400</t>
  </si>
  <si>
    <t>410</t>
  </si>
  <si>
    <t>Выплаты из Фонда материального стимулирования студентов</t>
  </si>
  <si>
    <t>4821410</t>
  </si>
  <si>
    <t>X</t>
  </si>
  <si>
    <t>I-группа "Заработная плата и приравненные к ней платежи"</t>
  </si>
  <si>
    <t>20</t>
  </si>
  <si>
    <t>Взносы / отчисления на социальные нужды</t>
  </si>
  <si>
    <t>4120000</t>
  </si>
  <si>
    <t>Реально производимые взносы/отчисления на социальные нужды</t>
  </si>
  <si>
    <t>4121000</t>
  </si>
  <si>
    <t>Единый социальный платеж</t>
  </si>
  <si>
    <t>4121100</t>
  </si>
  <si>
    <t>Другие взносы/отчисления на социальные нужды</t>
  </si>
  <si>
    <t>4121200</t>
  </si>
  <si>
    <t>II-группа "Начисления на заработную плату"</t>
  </si>
  <si>
    <t>42</t>
  </si>
  <si>
    <t>00</t>
  </si>
  <si>
    <t>РАСХОДЫ ПО ТОВАРАМ И УСЛУГАМ</t>
  </si>
  <si>
    <t>4200000</t>
  </si>
  <si>
    <t>Командировочные расходы</t>
  </si>
  <si>
    <t>4210000</t>
  </si>
  <si>
    <t>В пределах республики</t>
  </si>
  <si>
    <t>4211000</t>
  </si>
  <si>
    <t>Коммунальные услуги</t>
  </si>
  <si>
    <t>4220000</t>
  </si>
  <si>
    <t>24</t>
  </si>
  <si>
    <t>Холодная вода и канализация</t>
  </si>
  <si>
    <t>4224000</t>
  </si>
  <si>
    <t>25</t>
  </si>
  <si>
    <t>Услуги по уборке и вывоза мусору, а так же приобретение энергетических и других ресурсов (кроме бензина и других ГСМ)</t>
  </si>
  <si>
    <t>4225000</t>
  </si>
  <si>
    <t>50</t>
  </si>
  <si>
    <t>Расходы запасов материальных оборотных средств</t>
  </si>
  <si>
    <t>4250000</t>
  </si>
  <si>
    <t>52</t>
  </si>
  <si>
    <t>Прочие материальные оборотные средства</t>
  </si>
  <si>
    <t>4252000</t>
  </si>
  <si>
    <t>Товарно-материальных запасов</t>
  </si>
  <si>
    <t>4252100</t>
  </si>
  <si>
    <t>110</t>
  </si>
  <si>
    <t>Товарно-материальных запасов (кроме бумаги)</t>
  </si>
  <si>
    <t>4252110</t>
  </si>
  <si>
    <t>Расходы на приобретение бумаги</t>
  </si>
  <si>
    <t>4252120</t>
  </si>
  <si>
    <t>43</t>
  </si>
  <si>
    <t>РАСХОДЫ ПО ОСНОВНЫМ СРЕДСТВАМ</t>
  </si>
  <si>
    <t>4300000</t>
  </si>
  <si>
    <t>Приобретение основных средств</t>
  </si>
  <si>
    <t>4350000</t>
  </si>
  <si>
    <t>Здания</t>
  </si>
  <si>
    <t>4352000</t>
  </si>
  <si>
    <t>Нежилые здания</t>
  </si>
  <si>
    <t>4352200</t>
  </si>
  <si>
    <t>54</t>
  </si>
  <si>
    <t>Машины, оборудования и техника</t>
  </si>
  <si>
    <t>4354000</t>
  </si>
  <si>
    <t>900</t>
  </si>
  <si>
    <t>Прочие машины и оборудование</t>
  </si>
  <si>
    <t>4354900</t>
  </si>
  <si>
    <t>910</t>
  </si>
  <si>
    <t>Мебель и офисное оборудование</t>
  </si>
  <si>
    <t>4354910</t>
  </si>
  <si>
    <t>920</t>
  </si>
  <si>
    <t xml:space="preserve">Компьютерное оборудование, вычислительная, аудио-видео техника, информационная технология и принадлежности </t>
  </si>
  <si>
    <t>4354920</t>
  </si>
  <si>
    <t>930</t>
  </si>
  <si>
    <t>Приборы учета электроэнергии и коммунальных услуг</t>
  </si>
  <si>
    <t>4354930</t>
  </si>
  <si>
    <t>940</t>
  </si>
  <si>
    <t>Приобретение учебно-лабораторного оборудования</t>
  </si>
  <si>
    <t>4354940</t>
  </si>
  <si>
    <t>960</t>
  </si>
  <si>
    <t>Спорт инвентарлари ва жихозлари</t>
  </si>
  <si>
    <t>4354960</t>
  </si>
  <si>
    <t>990</t>
  </si>
  <si>
    <t>Прочая техника</t>
  </si>
  <si>
    <t>4354990</t>
  </si>
  <si>
    <t>СОЦИАЛЬНЫЕ ПОСОБИЯ</t>
  </si>
  <si>
    <t>4700000</t>
  </si>
  <si>
    <t>Пособия по социальной помощи</t>
  </si>
  <si>
    <t>4720000</t>
  </si>
  <si>
    <t>Пособия по социальной помощи в денежной форме</t>
  </si>
  <si>
    <t>4721000</t>
  </si>
  <si>
    <t>500</t>
  </si>
  <si>
    <t>Уй-жой-коммунал хизматлар буйича хар ойлик компенсация туловлари</t>
  </si>
  <si>
    <t>4721500</t>
  </si>
  <si>
    <t>Другие пособия по социальной помощи в денежной форме</t>
  </si>
  <si>
    <t>4721900</t>
  </si>
  <si>
    <t>22</t>
  </si>
  <si>
    <t>Пособия по социальной помощи в натуральном выражении</t>
  </si>
  <si>
    <t>4722000</t>
  </si>
  <si>
    <t>Расходы на обеспечение зимней одеждой и обувью</t>
  </si>
  <si>
    <t>4722200</t>
  </si>
  <si>
    <t>300</t>
  </si>
  <si>
    <t>Расходы на приобретения учебников</t>
  </si>
  <si>
    <t>4722300</t>
  </si>
  <si>
    <t>Расходы на обеспечение проездными карточками</t>
  </si>
  <si>
    <t>4722400</t>
  </si>
  <si>
    <t xml:space="preserve">Другие виды пособий по социальной помощи в натуральном выражении </t>
  </si>
  <si>
    <t>4722900</t>
  </si>
  <si>
    <t>ДРУГИЕ РАСХОДЫ</t>
  </si>
  <si>
    <t>4800000</t>
  </si>
  <si>
    <t>Различные прочие расходы</t>
  </si>
  <si>
    <t>4820000</t>
  </si>
  <si>
    <t>Текущие</t>
  </si>
  <si>
    <t>4821000</t>
  </si>
  <si>
    <t>4821100</t>
  </si>
  <si>
    <t>190</t>
  </si>
  <si>
    <t>Прочие расходы</t>
  </si>
  <si>
    <t>4821190</t>
  </si>
  <si>
    <t>IV-группа "Другие расходы"</t>
  </si>
  <si>
    <t>Всего расходов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</si>
  <si>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</si>
  <si>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</si>
  <si>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</si>
  <si>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</si>
  <si>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4821140</t>
  </si>
  <si>
    <t>Электрон давлат харидларида иштирок этиш учун закалат тулови харажатлари</t>
  </si>
  <si>
    <t>140</t>
  </si>
  <si>
    <t>4355300</t>
  </si>
  <si>
    <t>Библиотечный фонд</t>
  </si>
  <si>
    <t>55</t>
  </si>
  <si>
    <t>4355100</t>
  </si>
  <si>
    <t>Культивируемые активы</t>
  </si>
  <si>
    <t>4355000</t>
  </si>
  <si>
    <t>Другие виды расходов по приобретению основных средств</t>
  </si>
  <si>
    <t>4353000</t>
  </si>
  <si>
    <t>Сооружения</t>
  </si>
  <si>
    <t>53</t>
  </si>
  <si>
    <t>4339000</t>
  </si>
  <si>
    <t>Другие виды расходов по капитальному ремонту прочих основных средств</t>
  </si>
  <si>
    <t>39</t>
  </si>
  <si>
    <t>4330000</t>
  </si>
  <si>
    <t>Капитальный ремонт основных средств</t>
  </si>
  <si>
    <t>30</t>
  </si>
  <si>
    <t>4299990</t>
  </si>
  <si>
    <t>Прочие расходы на приобретение товаров и услуг</t>
  </si>
  <si>
    <t>99</t>
  </si>
  <si>
    <t>4299000</t>
  </si>
  <si>
    <t>4293000</t>
  </si>
  <si>
    <t xml:space="preserve">Услуги по охране объектов </t>
  </si>
  <si>
    <t>93</t>
  </si>
  <si>
    <t>4292100</t>
  </si>
  <si>
    <t>Телефонные, телеграфные и почтовые услуги</t>
  </si>
  <si>
    <t>92</t>
  </si>
  <si>
    <t>4292000</t>
  </si>
  <si>
    <t>Телефонные, телекоммуникационные и информационные услуги</t>
  </si>
  <si>
    <t>4291000</t>
  </si>
  <si>
    <t>Расходы на обучение</t>
  </si>
  <si>
    <t>91</t>
  </si>
  <si>
    <t>4290000</t>
  </si>
  <si>
    <t>Другие расходы на приобретение товаров и услуг</t>
  </si>
  <si>
    <t>90</t>
  </si>
  <si>
    <t>4252410</t>
  </si>
  <si>
    <t>Медикаменты и предметы медицинского назначения</t>
  </si>
  <si>
    <t>4252400</t>
  </si>
  <si>
    <t xml:space="preserve">Медикаменты, предметы медицинского назначения, вакцины и бактериологические препараты </t>
  </si>
  <si>
    <t>4252200</t>
  </si>
  <si>
    <t>Одежды, обуви и постельных принадлежностей</t>
  </si>
  <si>
    <t>4234990</t>
  </si>
  <si>
    <t>Другие машины, оборудование и техника</t>
  </si>
  <si>
    <t>34</t>
  </si>
  <si>
    <t>4234920</t>
  </si>
  <si>
    <t>Компьютерное оборудование, вычислительная и аудио-видео техника</t>
  </si>
  <si>
    <t>4234900</t>
  </si>
  <si>
    <t>Прочие машины, оборудования, техника и передаточные устройства</t>
  </si>
  <si>
    <t>4234100</t>
  </si>
  <si>
    <t>Транспортные средства</t>
  </si>
  <si>
    <t>4234000</t>
  </si>
  <si>
    <t>4230000</t>
  </si>
  <si>
    <t>Содержание и текущий ремонт</t>
  </si>
  <si>
    <t>4212000</t>
  </si>
  <si>
    <t>Связанные с зарубежными поездками</t>
  </si>
  <si>
    <t>12</t>
  </si>
  <si>
    <t>III-группа "Капитальные вложения"</t>
  </si>
  <si>
    <t>4311200</t>
  </si>
  <si>
    <t>4311100</t>
  </si>
  <si>
    <t>Жилые здания</t>
  </si>
  <si>
    <t>4311000</t>
  </si>
  <si>
    <t>4310000</t>
  </si>
  <si>
    <t>Проектирование основных средств</t>
  </si>
  <si>
    <t>400110860304017094100054001</t>
  </si>
  <si>
    <t>400110860304017094100054002</t>
  </si>
  <si>
    <t>____ ______________ 20____ год</t>
  </si>
  <si>
    <t>М.П</t>
  </si>
  <si>
    <t>Главный бухгалтер ____________________</t>
  </si>
  <si>
    <t>Руководитель _______________</t>
  </si>
  <si>
    <t>ВСЕГО</t>
  </si>
  <si>
    <t>Спортивный инвентарь и оборудование</t>
  </si>
  <si>
    <t>31</t>
  </si>
  <si>
    <t>Информационные и коммуникационные услуги</t>
  </si>
  <si>
    <t>Топливо и ГСМ</t>
  </si>
  <si>
    <t>430</t>
  </si>
  <si>
    <t>Медикаменты, предоставляемые по бесплатным рецептам льготному контингенту больных, находящихся на амбулаторном лечении</t>
  </si>
  <si>
    <t>Природный газ</t>
  </si>
  <si>
    <t>Электроэнергия</t>
  </si>
  <si>
    <t>Фактические расходы (по субсчету 251)</t>
  </si>
  <si>
    <t>Кассовые расходы-всего</t>
  </si>
  <si>
    <t>элемент</t>
  </si>
  <si>
    <t>статья и подстатья</t>
  </si>
  <si>
    <t>категория</t>
  </si>
  <si>
    <t>Расшифровка расходов</t>
  </si>
  <si>
    <t>4.1 Остаток средств на транзитном счете на конец отчетного периода</t>
  </si>
  <si>
    <t>4. Остаток денежных средств на конец отчетного периода</t>
  </si>
  <si>
    <t>3.2 Возврат остатка(9919, 9818)</t>
  </si>
  <si>
    <t>3.1 Кассовые расходы</t>
  </si>
  <si>
    <t>3. Кассовые расходы, осушествленные в отчетном периоде - всего</t>
  </si>
  <si>
    <t>2.2 Поступления за счет остатка прошлого года</t>
  </si>
  <si>
    <t>в) другие поступления</t>
  </si>
  <si>
    <t xml:space="preserve">б) поступления текущего года от контрактных сум (за 20___ - 20___учебный год) </t>
  </si>
  <si>
    <t>а) контрактная сумма (за 20___ - 20__ учебный год) переходящая на 01.03.20___года</t>
  </si>
  <si>
    <t>в том числе:</t>
  </si>
  <si>
    <t>2.1 Поступило доходов (поступлений) за отчетный период</t>
  </si>
  <si>
    <t>2. Поступления доходов в отчетный период - всего</t>
  </si>
  <si>
    <t>1. Остаток денежных средств на начало года</t>
  </si>
  <si>
    <t>Сумма</t>
  </si>
  <si>
    <t>Показатели</t>
  </si>
  <si>
    <t>400910860304017094100054001</t>
  </si>
  <si>
    <t>Еденица измерения сум</t>
  </si>
  <si>
    <t>Уровень бюджета ______________</t>
  </si>
  <si>
    <t>Периодичность: Годовая, 1 апреля, 1 июля, 1 октября</t>
  </si>
  <si>
    <t>1 октября</t>
  </si>
  <si>
    <t>ОТЧЕТ  (Отчет для внутреннего пользования)
о движении средств, поступивших от платно-контрактной формы обучения в образовательных учреждениях</t>
  </si>
  <si>
    <t>Приложение 6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</si>
  <si>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 xml:space="preserve">Прочие расходы по приобретению основных средств </t>
  </si>
  <si>
    <t>400910860304017094100054002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</si>
</sst>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_р_._-;\-* #,##0.0_р_._-;_-* &quot;-&quot;??_р_._-;_-@_-"/>
    <numFmt numFmtId="165" formatCode="_-* #,##0.0_р_._-;\-* #,##0.0_р_._-;_-* &quot; &quot;??_р_._-;_-@_-"/>
    <numFmt numFmtId="166" formatCode="_-* #,##0.00_р_._-;\-* #,##0.00_р_._-;_-* &quot;-&quot;??_р_._-;_-@_-"/>
    <numFmt numFmtId="167" formatCode="_-* #,##0.00_р_._-;\-* #,##0.00_р_._-;_-* &quot; &quot;??_р_._-;_-@_-"/>
  </numFmts>
  <fonts count="42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6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  <font>
      <b/>
      <sz val="9.5"/>
      <color indexed="8"/>
      <name val="Times New Roman"/>
      <family val="1"/>
    </font>
    <font>
      <b/>
      <sz val="9.5"/>
      <name val="Times New Roman"/>
      <family val="1"/>
    </font>
    <font>
      <b/>
      <sz val="9"/>
      <name val="Times New Roman"/>
      <family val="1"/>
    </font>
    <font>
      <sz val="9.5"/>
      <color indexed="8"/>
      <name val="Times New Roman"/>
      <family val="1"/>
    </font>
    <font>
      <sz val="9.5"/>
      <name val="Times New Roman"/>
      <family val="1"/>
    </font>
    <font>
      <sz val="9"/>
      <name val="Times New Roman"/>
      <family val="1"/>
    </font>
    <font>
      <b/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19" fillId="0" borderId="0"/>
    <xf numFmtId="0" fontId="6" fillId="2" borderId="0"/>
    <xf numFmtId="166" fontId="19" fillId="0" borderId="0"/>
  </cellStyleXfs>
  <cellXfs count="98">
    <xf numFmtId="0" fontId="0" fillId="0" borderId="0" xfId="0" applyNumberFormat="1" applyFont="1" applyFill="1" applyBorder="1" applyProtection="1"/>
    <xf numFmtId="0" fontId="20" fillId="0" borderId="0" xfId="0" applyNumberFormat="1" applyFont="1" applyFill="1" applyBorder="1" applyProtection="1"/>
    <xf numFmtId="0" fontId="20" fillId="0" borderId="0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vertical="center"/>
    </xf>
    <xf numFmtId="0" fontId="20" fillId="0" borderId="10" xfId="0" applyNumberFormat="1" applyFont="1" applyFill="1" applyBorder="1" applyAlignment="1" applyProtection="1">
      <alignment horizontal="center" vertical="center" textRotation="90"/>
    </xf>
    <xf numFmtId="0" fontId="20" fillId="0" borderId="10" xfId="0" applyNumberFormat="1" applyFont="1" applyFill="1" applyBorder="1" applyAlignment="1" applyProtection="1">
      <alignment horizontal="center" vertical="center" textRotation="90" wrapText="1"/>
    </xf>
    <xf numFmtId="0" fontId="23" fillId="33" borderId="10" xfId="36" applyNumberFormat="1" applyFont="1" applyFill="1" applyBorder="1" applyAlignment="1" applyProtection="1">
      <alignment horizontal="center" vertical="center" wrapText="1"/>
    </xf>
    <xf numFmtId="0" fontId="25" fillId="33" borderId="10" xfId="36" applyNumberFormat="1" applyFont="1" applyFill="1" applyBorder="1" applyAlignment="1" applyProtection="1">
      <alignment horizontal="center" vertical="top" wrapText="1"/>
    </xf>
    <xf numFmtId="0" fontId="26" fillId="0" borderId="10" xfId="0" applyNumberFormat="1" applyFont="1" applyFill="1" applyBorder="1" applyAlignment="1" applyProtection="1">
      <alignment horizontal="center" vertical="center"/>
    </xf>
    <xf numFmtId="49" fontId="26" fillId="0" borderId="10" xfId="0" applyNumberFormat="1" applyFont="1" applyFill="1" applyBorder="1" applyAlignment="1" applyProtection="1">
      <alignment horizontal="center" vertical="center"/>
    </xf>
    <xf numFmtId="0" fontId="27" fillId="33" borderId="10" xfId="36" applyNumberFormat="1" applyFont="1" applyFill="1" applyBorder="1" applyAlignment="1" applyProtection="1">
      <alignment horizontal="justify" vertical="center" wrapText="1"/>
    </xf>
    <xf numFmtId="49" fontId="28" fillId="33" borderId="10" xfId="42" applyNumberFormat="1" applyFont="1" applyFill="1" applyBorder="1" applyAlignment="1" applyProtection="1">
      <alignment horizontal="center" vertical="center"/>
    </xf>
    <xf numFmtId="165" fontId="28" fillId="33" borderId="10" xfId="42" applyNumberFormat="1" applyFont="1" applyFill="1" applyBorder="1" applyAlignment="1" applyProtection="1">
      <alignment horizontal="center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49" fontId="29" fillId="0" borderId="10" xfId="0" applyNumberFormat="1" applyFont="1" applyFill="1" applyBorder="1" applyAlignment="1" applyProtection="1">
      <alignment horizontal="center" vertical="center"/>
    </xf>
    <xf numFmtId="0" fontId="30" fillId="0" borderId="10" xfId="36" applyNumberFormat="1" applyFont="1" applyFill="1" applyBorder="1" applyAlignment="1" applyProtection="1">
      <alignment horizontal="left" vertical="center" wrapText="1"/>
    </xf>
    <xf numFmtId="49" fontId="31" fillId="33" borderId="10" xfId="42" applyNumberFormat="1" applyFont="1" applyFill="1" applyBorder="1" applyAlignment="1" applyProtection="1">
      <alignment horizontal="center" vertical="center"/>
    </xf>
    <xf numFmtId="165" fontId="31" fillId="33" borderId="10" xfId="42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49" fontId="23" fillId="33" borderId="0" xfId="36" applyNumberFormat="1" applyFont="1" applyFill="1" applyBorder="1" applyAlignment="1" applyProtection="1">
      <alignment horizontal="left" vertical="center" wrapText="1"/>
    </xf>
    <xf numFmtId="0" fontId="24" fillId="0" borderId="0" xfId="0" applyNumberFormat="1" applyFont="1" applyFill="1" applyBorder="1" applyProtection="1"/>
    <xf numFmtId="0" fontId="26" fillId="0" borderId="10" xfId="0" applyNumberFormat="1" applyFont="1" applyFill="1" applyBorder="1" applyAlignment="1" applyProtection="1">
      <alignment horizontal="center" vertical="center"/>
    </xf>
    <xf numFmtId="49" fontId="26" fillId="0" borderId="10" xfId="0" applyNumberFormat="1" applyFont="1" applyFill="1" applyBorder="1" applyAlignment="1" applyProtection="1">
      <alignment horizontal="center" vertical="center"/>
    </xf>
    <xf numFmtId="0" fontId="27" fillId="0" borderId="10" xfId="36" applyNumberFormat="1" applyFont="1" applyFill="1" applyBorder="1" applyAlignment="1" applyProtection="1">
      <alignment horizontal="left" vertic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49" fontId="23" fillId="33" borderId="0" xfId="36" applyNumberFormat="1" applyFont="1" applyFill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/>
    </xf>
    <xf numFmtId="0" fontId="24" fillId="0" borderId="0" xfId="0" applyFont="1"/>
    <xf numFmtId="165" fontId="28" fillId="33" borderId="10" xfId="42" applyNumberFormat="1" applyFont="1" applyFill="1" applyBorder="1" applyAlignment="1">
      <alignment horizontal="center" vertical="center"/>
    </xf>
    <xf numFmtId="49" fontId="28" fillId="33" borderId="10" xfId="42" applyNumberFormat="1" applyFont="1" applyFill="1" applyBorder="1" applyAlignment="1">
      <alignment horizontal="center" vertical="center"/>
    </xf>
    <xf numFmtId="0" fontId="27" fillId="0" borderId="10" xfId="36" applyFont="1" applyBorder="1" applyAlignment="1">
      <alignment horizontal="left" vertical="center" wrapText="1"/>
    </xf>
    <xf numFmtId="49" fontId="26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165" fontId="31" fillId="33" borderId="10" xfId="42" applyNumberFormat="1" applyFont="1" applyFill="1" applyBorder="1" applyAlignment="1">
      <alignment horizontal="center" vertical="center"/>
    </xf>
    <xf numFmtId="49" fontId="31" fillId="33" borderId="10" xfId="42" applyNumberFormat="1" applyFont="1" applyFill="1" applyBorder="1" applyAlignment="1">
      <alignment horizontal="center" vertical="center"/>
    </xf>
    <xf numFmtId="0" fontId="30" fillId="0" borderId="10" xfId="36" applyFont="1" applyBorder="1" applyAlignment="1">
      <alignment horizontal="left" vertical="center" wrapText="1"/>
    </xf>
    <xf numFmtId="49" fontId="29" fillId="0" borderId="10" xfId="0" applyNumberFormat="1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7" fillId="33" borderId="10" xfId="36" applyFont="1" applyFill="1" applyBorder="1" applyAlignment="1">
      <alignment horizontal="justify" vertical="center" wrapText="1"/>
    </xf>
    <xf numFmtId="0" fontId="25" fillId="33" borderId="10" xfId="36" applyFont="1" applyFill="1" applyBorder="1" applyAlignment="1">
      <alignment horizontal="center" vertical="top" wrapText="1"/>
    </xf>
    <xf numFmtId="0" fontId="23" fillId="33" borderId="10" xfId="36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textRotation="90"/>
    </xf>
    <xf numFmtId="0" fontId="20" fillId="0" borderId="10" xfId="0" applyFont="1" applyBorder="1" applyAlignment="1">
      <alignment horizontal="center" vertical="center" textRotation="90" wrapText="1"/>
    </xf>
    <xf numFmtId="0" fontId="0" fillId="0" borderId="0" xfId="0"/>
    <xf numFmtId="0" fontId="32" fillId="0" borderId="0" xfId="0" applyFont="1"/>
    <xf numFmtId="167" fontId="33" fillId="33" borderId="10" xfId="44" applyNumberFormat="1" applyFont="1" applyFill="1" applyBorder="1" applyAlignment="1">
      <alignment horizontal="center" vertical="center"/>
    </xf>
    <xf numFmtId="49" fontId="34" fillId="0" borderId="10" xfId="0" applyNumberFormat="1" applyFont="1" applyBorder="1" applyAlignment="1">
      <alignment horizontal="center" vertical="center"/>
    </xf>
    <xf numFmtId="0" fontId="35" fillId="33" borderId="10" xfId="36" applyFont="1" applyFill="1" applyBorder="1" applyAlignment="1">
      <alignment horizontal="left" vertical="center" wrapText="1"/>
    </xf>
    <xf numFmtId="167" fontId="36" fillId="33" borderId="10" xfId="44" applyNumberFormat="1" applyFont="1" applyFill="1" applyBorder="1" applyAlignment="1">
      <alignment horizontal="center" vertical="center"/>
    </xf>
    <xf numFmtId="49" fontId="37" fillId="0" borderId="10" xfId="0" applyNumberFormat="1" applyFont="1" applyBorder="1" applyAlignment="1">
      <alignment horizontal="center" vertical="center"/>
    </xf>
    <xf numFmtId="0" fontId="38" fillId="33" borderId="10" xfId="36" applyFont="1" applyFill="1" applyBorder="1" applyAlignment="1">
      <alignment horizontal="left" vertical="center" wrapText="1"/>
    </xf>
    <xf numFmtId="0" fontId="39" fillId="0" borderId="10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textRotation="90" wrapText="1"/>
    </xf>
    <xf numFmtId="0" fontId="39" fillId="0" borderId="11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4" fillId="0" borderId="11" xfId="0" applyNumberFormat="1" applyFont="1" applyFill="1" applyBorder="1" applyAlignment="1" applyProtection="1">
      <alignment horizontal="center"/>
    </xf>
    <xf numFmtId="0" fontId="24" fillId="0" borderId="13" xfId="0" applyNumberFormat="1" applyFont="1" applyFill="1" applyBorder="1" applyAlignment="1" applyProtection="1">
      <alignment horizontal="center"/>
    </xf>
    <xf numFmtId="0" fontId="24" fillId="0" borderId="12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4" fillId="0" borderId="11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16" fontId="34" fillId="0" borderId="11" xfId="0" applyNumberFormat="1" applyFont="1" applyBorder="1" applyAlignment="1">
      <alignment wrapText="1"/>
    </xf>
    <xf numFmtId="0" fontId="34" fillId="0" borderId="13" xfId="0" applyFont="1" applyBorder="1" applyAlignment="1">
      <alignment wrapText="1"/>
    </xf>
    <xf numFmtId="0" fontId="34" fillId="0" borderId="12" xfId="0" applyFont="1" applyBorder="1" applyAlignment="1">
      <alignment wrapText="1"/>
    </xf>
    <xf numFmtId="0" fontId="34" fillId="0" borderId="11" xfId="0" applyFont="1" applyBorder="1" applyAlignment="1">
      <alignment wrapText="1"/>
    </xf>
    <xf numFmtId="0" fontId="34" fillId="0" borderId="11" xfId="0" applyFont="1" applyBorder="1" applyAlignment="1">
      <alignment horizontal="left" wrapText="1"/>
    </xf>
    <xf numFmtId="0" fontId="34" fillId="0" borderId="13" xfId="0" applyFont="1" applyBorder="1" applyAlignment="1">
      <alignment horizontal="left" wrapText="1"/>
    </xf>
    <xf numFmtId="0" fontId="34" fillId="0" borderId="12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7" fillId="0" borderId="11" xfId="0" applyFont="1" applyBorder="1" applyAlignment="1">
      <alignment horizontal="left" vertical="center"/>
    </xf>
    <xf numFmtId="0" fontId="37" fillId="0" borderId="13" xfId="0" applyFont="1" applyBorder="1" applyAlignment="1">
      <alignment horizontal="left" vertical="center"/>
    </xf>
    <xf numFmtId="0" fontId="37" fillId="0" borderId="12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 wrapText="1"/>
    </xf>
    <xf numFmtId="0" fontId="37" fillId="0" borderId="13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40" fillId="0" borderId="11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</cellXfs>
  <cellStyles count="45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36" xr:uid="{00000000-0005-0000-0000-000024000000}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 customBuiltin="1"/>
    <cellStyle name="Финансовый 2" xfId="44" xr:uid="{4EB13DA5-6EFC-4F20-8101-50835F3411AB}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A58E8A9-7C62-48A1-AF20-AB7CB1FF5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87152CEE-D4D0-4F3D-AFF4-CB08A0028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9F17F9B0-0A40-441E-AAFA-2EE55695A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9BA92E54-77D6-46D5-A416-F1939ECC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I76"/>
  <sheetViews>
    <sheetView showGridLines="0" tabSelected="1" workbookViewId="0">
      <selection activeCell="A2" sqref="A2:I2"/>
    </sheetView>
  </sheetViews>
  <sheetFormatPr defaultColWidth="15" defaultRowHeight="15" customHeight="1" x14ac:dyDescent="0.25"/>
  <cols>
    <col min="1" max="3" width="15" style="1" customWidth="1"/>
    <col min="4" max="4" width="37.140625" style="1" customWidth="1"/>
    <col min="5" max="5" width="15" style="1" customWidth="1"/>
    <col min="6" max="7" width="19.5703125" style="1" customWidth="1"/>
    <col min="8" max="8" width="18.42578125" style="1" customWidth="1"/>
    <col min="9" max="9" width="19.5703125" style="1" customWidth="1"/>
    <col min="10" max="11" width="15" style="1" customWidth="1"/>
    <col min="12" max="16384" width="15" style="1"/>
  </cols>
  <sheetData>
    <row r="1" spans="1:9" ht="33" customHeight="1" x14ac:dyDescent="0.25">
      <c r="E1" s="63" t="s">
        <v>0</v>
      </c>
      <c r="F1" s="63"/>
      <c r="G1" s="63"/>
      <c r="H1" s="63"/>
      <c r="I1" s="63"/>
    </row>
    <row r="2" spans="1:9" ht="33.6" customHeight="1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</row>
    <row r="3" spans="1:9" ht="15" customHeight="1" x14ac:dyDescent="0.25">
      <c r="A3" s="65" t="s">
        <v>2</v>
      </c>
      <c r="B3" s="65"/>
      <c r="C3" s="65"/>
      <c r="D3" s="65"/>
      <c r="E3" s="65"/>
      <c r="F3" s="65"/>
      <c r="G3" s="65"/>
      <c r="H3" s="65"/>
      <c r="I3" s="65"/>
    </row>
    <row r="4" spans="1:9" ht="9.75" customHeight="1" x14ac:dyDescent="0.25">
      <c r="A4" s="2"/>
      <c r="B4" s="2"/>
      <c r="C4" s="2"/>
      <c r="D4" s="2"/>
      <c r="E4" s="2"/>
      <c r="F4" s="2"/>
    </row>
    <row r="5" spans="1:9" ht="13.5" customHeight="1" x14ac:dyDescent="0.25">
      <c r="A5" s="3"/>
      <c r="B5" s="62" t="s">
        <v>3</v>
      </c>
      <c r="C5" s="62"/>
      <c r="D5" s="62"/>
      <c r="E5" s="57" t="s">
        <v>4</v>
      </c>
      <c r="F5" s="57"/>
      <c r="G5" s="57"/>
      <c r="H5" s="57"/>
      <c r="I5" s="57"/>
    </row>
    <row r="6" spans="1:9" ht="13.5" customHeight="1" x14ac:dyDescent="0.25">
      <c r="A6" s="3" t="s">
        <v>5</v>
      </c>
      <c r="B6" s="62" t="s">
        <v>6</v>
      </c>
      <c r="C6" s="62"/>
      <c r="D6" s="62"/>
      <c r="E6" s="61" t="s">
        <v>7</v>
      </c>
      <c r="F6" s="61"/>
      <c r="G6" s="61"/>
      <c r="H6" s="61"/>
      <c r="I6" s="61"/>
    </row>
    <row r="7" spans="1:9" ht="13.5" customHeight="1" x14ac:dyDescent="0.25">
      <c r="A7" s="3"/>
      <c r="B7" s="62" t="s">
        <v>8</v>
      </c>
      <c r="C7" s="62"/>
      <c r="D7" s="62"/>
      <c r="E7" s="61" t="s">
        <v>9</v>
      </c>
      <c r="F7" s="61"/>
      <c r="G7" s="61"/>
      <c r="H7" s="61"/>
      <c r="I7" s="61"/>
    </row>
    <row r="8" spans="1:9" ht="13.5" customHeight="1" x14ac:dyDescent="0.25">
      <c r="A8" s="3"/>
      <c r="B8" s="62" t="s">
        <v>10</v>
      </c>
      <c r="C8" s="62"/>
      <c r="D8" s="62"/>
      <c r="E8" s="61"/>
      <c r="F8" s="61"/>
      <c r="G8" s="61"/>
      <c r="H8" s="61"/>
      <c r="I8" s="61"/>
    </row>
    <row r="9" spans="1:9" ht="13.5" customHeight="1" x14ac:dyDescent="0.25">
      <c r="A9" s="3"/>
      <c r="B9" s="62" t="s">
        <v>11</v>
      </c>
      <c r="C9" s="62"/>
      <c r="D9" s="62"/>
      <c r="E9" s="61"/>
      <c r="F9" s="61"/>
      <c r="G9" s="61"/>
      <c r="H9" s="61"/>
      <c r="I9" s="61"/>
    </row>
    <row r="10" spans="1:9" ht="13.5" customHeight="1" x14ac:dyDescent="0.25">
      <c r="A10" s="3"/>
      <c r="B10" s="62" t="s">
        <v>12</v>
      </c>
      <c r="C10" s="62"/>
      <c r="D10" s="62"/>
      <c r="E10" s="61"/>
      <c r="F10" s="61"/>
      <c r="G10" s="61"/>
      <c r="H10" s="61"/>
      <c r="I10" s="61"/>
    </row>
    <row r="11" spans="1:9" ht="13.5" customHeight="1" x14ac:dyDescent="0.25">
      <c r="A11" s="3"/>
      <c r="B11" s="62" t="s">
        <v>13</v>
      </c>
      <c r="C11" s="62"/>
      <c r="D11" s="62"/>
      <c r="E11" s="61" t="s">
        <v>14</v>
      </c>
      <c r="F11" s="61"/>
      <c r="G11" s="61"/>
      <c r="H11" s="61"/>
      <c r="I11" s="61"/>
    </row>
    <row r="12" spans="1:9" ht="8.25" customHeight="1" x14ac:dyDescent="0.25"/>
    <row r="13" spans="1:9" ht="57.6" customHeight="1" x14ac:dyDescent="0.25">
      <c r="A13" s="4" t="s">
        <v>15</v>
      </c>
      <c r="B13" s="5" t="s">
        <v>16</v>
      </c>
      <c r="C13" s="4" t="s">
        <v>17</v>
      </c>
      <c r="D13" s="6" t="s">
        <v>18</v>
      </c>
      <c r="E13" s="6" t="s">
        <v>19</v>
      </c>
      <c r="F13" s="6" t="s">
        <v>20</v>
      </c>
      <c r="G13" s="6" t="s">
        <v>21</v>
      </c>
      <c r="H13" s="6" t="s">
        <v>22</v>
      </c>
      <c r="I13" s="6" t="s">
        <v>23</v>
      </c>
    </row>
    <row r="14" spans="1:9" ht="15" customHeight="1" x14ac:dyDescent="0.25">
      <c r="A14" s="58" t="s">
        <v>24</v>
      </c>
      <c r="B14" s="59"/>
      <c r="C14" s="60"/>
      <c r="D14" s="7" t="s">
        <v>25</v>
      </c>
      <c r="E14" s="7">
        <v>1</v>
      </c>
      <c r="F14" s="7">
        <v>2</v>
      </c>
      <c r="G14" s="7">
        <v>3</v>
      </c>
      <c r="H14" s="7">
        <v>4</v>
      </c>
      <c r="I14" s="7">
        <v>5</v>
      </c>
    </row>
    <row r="15" spans="1:9" ht="15" customHeight="1" x14ac:dyDescent="0.25">
      <c r="A15" s="8"/>
      <c r="B15" s="8"/>
      <c r="C15" s="9"/>
      <c r="D15" s="10"/>
      <c r="E15" s="11"/>
      <c r="F15" s="12"/>
      <c r="G15" s="12"/>
      <c r="H15" s="12"/>
      <c r="I15" s="12"/>
    </row>
    <row r="16" spans="1:9" s="20" customFormat="1" ht="14.25" x14ac:dyDescent="0.2">
      <c r="A16" s="21" t="s">
        <v>26</v>
      </c>
      <c r="B16" s="21" t="s">
        <v>27</v>
      </c>
      <c r="C16" s="22" t="s">
        <v>28</v>
      </c>
      <c r="D16" s="23" t="s">
        <v>29</v>
      </c>
      <c r="E16" s="11" t="s">
        <v>30</v>
      </c>
      <c r="F16" s="12">
        <v>10989735278</v>
      </c>
      <c r="G16" s="12">
        <v>9378641067</v>
      </c>
      <c r="H16" s="12">
        <v>9378641067</v>
      </c>
      <c r="I16" s="12">
        <v>9873444422</v>
      </c>
    </row>
    <row r="17" spans="1:9" s="20" customFormat="1" ht="14.25" x14ac:dyDescent="0.2">
      <c r="A17" s="21" t="s">
        <v>26</v>
      </c>
      <c r="B17" s="21" t="s">
        <v>31</v>
      </c>
      <c r="C17" s="22" t="s">
        <v>28</v>
      </c>
      <c r="D17" s="23" t="s">
        <v>32</v>
      </c>
      <c r="E17" s="11" t="s">
        <v>33</v>
      </c>
      <c r="F17" s="12">
        <v>10989735278</v>
      </c>
      <c r="G17" s="12">
        <v>9378641067</v>
      </c>
      <c r="H17" s="12">
        <v>9378641067</v>
      </c>
      <c r="I17" s="12">
        <v>9873444422</v>
      </c>
    </row>
    <row r="18" spans="1:9" x14ac:dyDescent="0.25">
      <c r="A18" s="13" t="s">
        <v>26</v>
      </c>
      <c r="B18" s="13" t="s">
        <v>31</v>
      </c>
      <c r="C18" s="14" t="s">
        <v>34</v>
      </c>
      <c r="D18" s="15" t="s">
        <v>35</v>
      </c>
      <c r="E18" s="16" t="s">
        <v>36</v>
      </c>
      <c r="F18" s="17">
        <v>9762333278</v>
      </c>
      <c r="G18" s="17">
        <v>8344976475</v>
      </c>
      <c r="H18" s="17">
        <v>8344976475</v>
      </c>
      <c r="I18" s="17">
        <v>8790156936</v>
      </c>
    </row>
    <row r="19" spans="1:9" s="20" customFormat="1" ht="14.25" x14ac:dyDescent="0.2">
      <c r="A19" s="21" t="s">
        <v>26</v>
      </c>
      <c r="B19" s="21" t="s">
        <v>31</v>
      </c>
      <c r="C19" s="22" t="s">
        <v>37</v>
      </c>
      <c r="D19" s="23" t="s">
        <v>38</v>
      </c>
      <c r="E19" s="11" t="s">
        <v>39</v>
      </c>
      <c r="F19" s="12">
        <v>1227402000</v>
      </c>
      <c r="G19" s="12">
        <v>1033664592</v>
      </c>
      <c r="H19" s="12">
        <v>1033664592</v>
      </c>
      <c r="I19" s="12">
        <v>1083287486</v>
      </c>
    </row>
    <row r="20" spans="1:9" ht="25.5" x14ac:dyDescent="0.25">
      <c r="A20" s="13" t="s">
        <v>26</v>
      </c>
      <c r="B20" s="13" t="s">
        <v>31</v>
      </c>
      <c r="C20" s="14" t="s">
        <v>40</v>
      </c>
      <c r="D20" s="15" t="s">
        <v>41</v>
      </c>
      <c r="E20" s="16" t="s">
        <v>42</v>
      </c>
      <c r="F20" s="17">
        <v>1227402000</v>
      </c>
      <c r="G20" s="17">
        <v>1033664592</v>
      </c>
      <c r="H20" s="17">
        <v>1033664592</v>
      </c>
      <c r="I20" s="17">
        <v>1083287486</v>
      </c>
    </row>
    <row r="21" spans="1:9" s="20" customFormat="1" ht="14.25" x14ac:dyDescent="0.2">
      <c r="A21" s="21" t="s">
        <v>43</v>
      </c>
      <c r="B21" s="21" t="s">
        <v>31</v>
      </c>
      <c r="C21" s="22" t="s">
        <v>34</v>
      </c>
      <c r="D21" s="23" t="s">
        <v>44</v>
      </c>
      <c r="E21" s="11" t="s">
        <v>45</v>
      </c>
      <c r="F21" s="12">
        <v>88279722</v>
      </c>
      <c r="G21" s="12">
        <v>114931868</v>
      </c>
      <c r="H21" s="12">
        <v>114931868</v>
      </c>
      <c r="I21" s="12">
        <v>170299533</v>
      </c>
    </row>
    <row r="22" spans="1:9" ht="25.5" x14ac:dyDescent="0.25">
      <c r="A22" s="13" t="s">
        <v>43</v>
      </c>
      <c r="B22" s="13" t="s">
        <v>31</v>
      </c>
      <c r="C22" s="14" t="s">
        <v>46</v>
      </c>
      <c r="D22" s="15" t="s">
        <v>47</v>
      </c>
      <c r="E22" s="16" t="s">
        <v>48</v>
      </c>
      <c r="F22" s="17">
        <v>0</v>
      </c>
      <c r="G22" s="17">
        <v>26652146</v>
      </c>
      <c r="H22" s="17">
        <v>26652146</v>
      </c>
      <c r="I22" s="17">
        <v>29685064</v>
      </c>
    </row>
    <row r="23" spans="1:9" x14ac:dyDescent="0.25">
      <c r="A23" s="13" t="s">
        <v>43</v>
      </c>
      <c r="B23" s="13" t="s">
        <v>31</v>
      </c>
      <c r="C23" s="14" t="s">
        <v>49</v>
      </c>
      <c r="D23" s="15" t="s">
        <v>50</v>
      </c>
      <c r="E23" s="16" t="s">
        <v>51</v>
      </c>
      <c r="F23" s="17">
        <v>88279722</v>
      </c>
      <c r="G23" s="17">
        <v>88279722</v>
      </c>
      <c r="H23" s="17">
        <v>88279722</v>
      </c>
      <c r="I23" s="17">
        <v>140614469</v>
      </c>
    </row>
    <row r="24" spans="1:9" x14ac:dyDescent="0.25">
      <c r="A24" s="13" t="s">
        <v>52</v>
      </c>
      <c r="B24" s="13" t="s">
        <v>53</v>
      </c>
      <c r="C24" s="14" t="s">
        <v>54</v>
      </c>
      <c r="D24" s="15" t="s">
        <v>55</v>
      </c>
      <c r="E24" s="16" t="s">
        <v>56</v>
      </c>
      <c r="F24" s="17">
        <v>6988431000</v>
      </c>
      <c r="G24" s="17">
        <v>5861228194</v>
      </c>
      <c r="H24" s="17">
        <v>5861228194</v>
      </c>
      <c r="I24" s="17">
        <v>5862781834</v>
      </c>
    </row>
    <row r="25" spans="1:9" ht="25.5" x14ac:dyDescent="0.25">
      <c r="A25" s="13" t="s">
        <v>52</v>
      </c>
      <c r="B25" s="13" t="s">
        <v>53</v>
      </c>
      <c r="C25" s="14" t="s">
        <v>57</v>
      </c>
      <c r="D25" s="15" t="s">
        <v>58</v>
      </c>
      <c r="E25" s="16" t="s">
        <v>59</v>
      </c>
      <c r="F25" s="17">
        <v>240000000</v>
      </c>
      <c r="G25" s="17">
        <v>55205603</v>
      </c>
      <c r="H25" s="17">
        <v>55205603</v>
      </c>
      <c r="I25" s="17">
        <v>55205603</v>
      </c>
    </row>
    <row r="26" spans="1:9" s="20" customFormat="1" ht="25.5" x14ac:dyDescent="0.2">
      <c r="A26" s="21" t="s">
        <v>60</v>
      </c>
      <c r="B26" s="21" t="s">
        <v>60</v>
      </c>
      <c r="C26" s="22" t="s">
        <v>60</v>
      </c>
      <c r="D26" s="23" t="s">
        <v>61</v>
      </c>
      <c r="E26" s="11" t="s">
        <v>60</v>
      </c>
      <c r="F26" s="12">
        <v>18306446000</v>
      </c>
      <c r="G26" s="12">
        <v>15410006732</v>
      </c>
      <c r="H26" s="12">
        <v>15410006732</v>
      </c>
      <c r="I26" s="12">
        <v>15961731392</v>
      </c>
    </row>
    <row r="27" spans="1:9" s="20" customFormat="1" ht="25.5" x14ac:dyDescent="0.2">
      <c r="A27" s="21" t="s">
        <v>26</v>
      </c>
      <c r="B27" s="21" t="s">
        <v>62</v>
      </c>
      <c r="C27" s="22" t="s">
        <v>28</v>
      </c>
      <c r="D27" s="23" t="s">
        <v>63</v>
      </c>
      <c r="E27" s="11" t="s">
        <v>64</v>
      </c>
      <c r="F27" s="12">
        <v>2687425000</v>
      </c>
      <c r="G27" s="12">
        <v>2351198269</v>
      </c>
      <c r="H27" s="12">
        <v>2351198269</v>
      </c>
      <c r="I27" s="12">
        <v>2471957804.75</v>
      </c>
    </row>
    <row r="28" spans="1:9" s="20" customFormat="1" ht="25.5" x14ac:dyDescent="0.2">
      <c r="A28" s="21" t="s">
        <v>26</v>
      </c>
      <c r="B28" s="21" t="s">
        <v>53</v>
      </c>
      <c r="C28" s="22" t="s">
        <v>28</v>
      </c>
      <c r="D28" s="23" t="s">
        <v>65</v>
      </c>
      <c r="E28" s="11" t="s">
        <v>66</v>
      </c>
      <c r="F28" s="12">
        <v>2687425000</v>
      </c>
      <c r="G28" s="12">
        <v>2351198269</v>
      </c>
      <c r="H28" s="12">
        <v>2351198269</v>
      </c>
      <c r="I28" s="12">
        <v>2471957804.75</v>
      </c>
    </row>
    <row r="29" spans="1:9" x14ac:dyDescent="0.25">
      <c r="A29" s="13" t="s">
        <v>26</v>
      </c>
      <c r="B29" s="13" t="s">
        <v>53</v>
      </c>
      <c r="C29" s="14" t="s">
        <v>34</v>
      </c>
      <c r="D29" s="15" t="s">
        <v>67</v>
      </c>
      <c r="E29" s="16" t="s">
        <v>68</v>
      </c>
      <c r="F29" s="17">
        <v>2680887000</v>
      </c>
      <c r="G29" s="17">
        <v>2344660269</v>
      </c>
      <c r="H29" s="17">
        <v>2344660269</v>
      </c>
      <c r="I29" s="17">
        <v>2465419804.75</v>
      </c>
    </row>
    <row r="30" spans="1:9" ht="25.5" x14ac:dyDescent="0.25">
      <c r="A30" s="13" t="s">
        <v>26</v>
      </c>
      <c r="B30" s="13" t="s">
        <v>53</v>
      </c>
      <c r="C30" s="14" t="s">
        <v>37</v>
      </c>
      <c r="D30" s="15" t="s">
        <v>69</v>
      </c>
      <c r="E30" s="16" t="s">
        <v>70</v>
      </c>
      <c r="F30" s="17">
        <v>6538000</v>
      </c>
      <c r="G30" s="17">
        <v>6538000</v>
      </c>
      <c r="H30" s="17">
        <v>6538000</v>
      </c>
      <c r="I30" s="17">
        <v>6538000</v>
      </c>
    </row>
    <row r="31" spans="1:9" s="20" customFormat="1" ht="25.5" x14ac:dyDescent="0.2">
      <c r="A31" s="21" t="s">
        <v>60</v>
      </c>
      <c r="B31" s="21" t="s">
        <v>60</v>
      </c>
      <c r="C31" s="22" t="s">
        <v>60</v>
      </c>
      <c r="D31" s="23" t="s">
        <v>71</v>
      </c>
      <c r="E31" s="11" t="s">
        <v>60</v>
      </c>
      <c r="F31" s="12">
        <v>2687425000</v>
      </c>
      <c r="G31" s="12">
        <v>2351198269</v>
      </c>
      <c r="H31" s="12">
        <v>2351198269</v>
      </c>
      <c r="I31" s="12">
        <v>2471957804.75</v>
      </c>
    </row>
    <row r="32" spans="1:9" s="20" customFormat="1" ht="14.25" x14ac:dyDescent="0.2">
      <c r="A32" s="21" t="s">
        <v>72</v>
      </c>
      <c r="B32" s="21" t="s">
        <v>73</v>
      </c>
      <c r="C32" s="22" t="s">
        <v>28</v>
      </c>
      <c r="D32" s="23" t="s">
        <v>74</v>
      </c>
      <c r="E32" s="11" t="s">
        <v>75</v>
      </c>
      <c r="F32" s="12">
        <v>7500000</v>
      </c>
      <c r="G32" s="12">
        <v>7453791.04</v>
      </c>
      <c r="H32" s="12">
        <v>7453791.04</v>
      </c>
      <c r="I32" s="12">
        <v>6386596.8799999999</v>
      </c>
    </row>
    <row r="33" spans="1:9" s="20" customFormat="1" ht="14.25" x14ac:dyDescent="0.2">
      <c r="A33" s="21" t="s">
        <v>72</v>
      </c>
      <c r="B33" s="21" t="s">
        <v>27</v>
      </c>
      <c r="C33" s="22" t="s">
        <v>28</v>
      </c>
      <c r="D33" s="23" t="s">
        <v>76</v>
      </c>
      <c r="E33" s="11" t="s">
        <v>77</v>
      </c>
      <c r="F33" s="12">
        <v>1500000</v>
      </c>
      <c r="G33" s="12">
        <v>1498800</v>
      </c>
      <c r="H33" s="12">
        <v>1498800</v>
      </c>
      <c r="I33" s="12">
        <v>1765560</v>
      </c>
    </row>
    <row r="34" spans="1:9" x14ac:dyDescent="0.25">
      <c r="A34" s="13" t="s">
        <v>72</v>
      </c>
      <c r="B34" s="13" t="s">
        <v>31</v>
      </c>
      <c r="C34" s="14" t="s">
        <v>28</v>
      </c>
      <c r="D34" s="15" t="s">
        <v>78</v>
      </c>
      <c r="E34" s="16" t="s">
        <v>79</v>
      </c>
      <c r="F34" s="17">
        <v>1500000</v>
      </c>
      <c r="G34" s="17">
        <v>1498800</v>
      </c>
      <c r="H34" s="17">
        <v>1498800</v>
      </c>
      <c r="I34" s="17">
        <v>1765560</v>
      </c>
    </row>
    <row r="35" spans="1:9" s="20" customFormat="1" ht="14.25" x14ac:dyDescent="0.2">
      <c r="A35" s="21" t="s">
        <v>72</v>
      </c>
      <c r="B35" s="21" t="s">
        <v>62</v>
      </c>
      <c r="C35" s="22" t="s">
        <v>28</v>
      </c>
      <c r="D35" s="23" t="s">
        <v>80</v>
      </c>
      <c r="E35" s="11" t="s">
        <v>81</v>
      </c>
      <c r="F35" s="12">
        <v>6000000</v>
      </c>
      <c r="G35" s="12">
        <v>5954991.04</v>
      </c>
      <c r="H35" s="12">
        <v>5954991.04</v>
      </c>
      <c r="I35" s="12">
        <v>4609871.68</v>
      </c>
    </row>
    <row r="36" spans="1:9" x14ac:dyDescent="0.25">
      <c r="A36" s="13" t="s">
        <v>72</v>
      </c>
      <c r="B36" s="13" t="s">
        <v>82</v>
      </c>
      <c r="C36" s="14" t="s">
        <v>28</v>
      </c>
      <c r="D36" s="15" t="s">
        <v>83</v>
      </c>
      <c r="E36" s="16" t="s">
        <v>84</v>
      </c>
      <c r="F36" s="17">
        <v>3000000</v>
      </c>
      <c r="G36" s="17">
        <v>2998191.04</v>
      </c>
      <c r="H36" s="17">
        <v>2998191.04</v>
      </c>
      <c r="I36" s="17">
        <v>2997071.68</v>
      </c>
    </row>
    <row r="37" spans="1:9" ht="38.25" x14ac:dyDescent="0.25">
      <c r="A37" s="13" t="s">
        <v>72</v>
      </c>
      <c r="B37" s="13" t="s">
        <v>85</v>
      </c>
      <c r="C37" s="14" t="s">
        <v>28</v>
      </c>
      <c r="D37" s="15" t="s">
        <v>86</v>
      </c>
      <c r="E37" s="16" t="s">
        <v>87</v>
      </c>
      <c r="F37" s="17">
        <v>3000000</v>
      </c>
      <c r="G37" s="17">
        <v>2956800</v>
      </c>
      <c r="H37" s="17">
        <v>2956800</v>
      </c>
      <c r="I37" s="17">
        <v>1612800</v>
      </c>
    </row>
    <row r="38" spans="1:9" s="20" customFormat="1" ht="25.5" x14ac:dyDescent="0.2">
      <c r="A38" s="21" t="s">
        <v>72</v>
      </c>
      <c r="B38" s="21" t="s">
        <v>88</v>
      </c>
      <c r="C38" s="22" t="s">
        <v>28</v>
      </c>
      <c r="D38" s="23" t="s">
        <v>89</v>
      </c>
      <c r="E38" s="11" t="s">
        <v>90</v>
      </c>
      <c r="F38" s="12">
        <v>0</v>
      </c>
      <c r="G38" s="12">
        <v>0</v>
      </c>
      <c r="H38" s="12">
        <v>0</v>
      </c>
      <c r="I38" s="12">
        <v>11165.2</v>
      </c>
    </row>
    <row r="39" spans="1:9" s="20" customFormat="1" ht="14.25" x14ac:dyDescent="0.2">
      <c r="A39" s="21" t="s">
        <v>72</v>
      </c>
      <c r="B39" s="21" t="s">
        <v>91</v>
      </c>
      <c r="C39" s="22" t="s">
        <v>28</v>
      </c>
      <c r="D39" s="23" t="s">
        <v>92</v>
      </c>
      <c r="E39" s="11" t="s">
        <v>93</v>
      </c>
      <c r="F39" s="12">
        <v>0</v>
      </c>
      <c r="G39" s="12">
        <v>0</v>
      </c>
      <c r="H39" s="12">
        <v>0</v>
      </c>
      <c r="I39" s="12">
        <v>11165.2</v>
      </c>
    </row>
    <row r="40" spans="1:9" s="20" customFormat="1" ht="14.25" x14ac:dyDescent="0.2">
      <c r="A40" s="21" t="s">
        <v>72</v>
      </c>
      <c r="B40" s="21" t="s">
        <v>91</v>
      </c>
      <c r="C40" s="22" t="s">
        <v>34</v>
      </c>
      <c r="D40" s="23" t="s">
        <v>94</v>
      </c>
      <c r="E40" s="11" t="s">
        <v>95</v>
      </c>
      <c r="F40" s="12">
        <v>0</v>
      </c>
      <c r="G40" s="12">
        <v>0</v>
      </c>
      <c r="H40" s="12">
        <v>0</v>
      </c>
      <c r="I40" s="12">
        <v>11165.2</v>
      </c>
    </row>
    <row r="41" spans="1:9" ht="25.5" x14ac:dyDescent="0.25">
      <c r="A41" s="13" t="s">
        <v>72</v>
      </c>
      <c r="B41" s="13" t="s">
        <v>91</v>
      </c>
      <c r="C41" s="14" t="s">
        <v>96</v>
      </c>
      <c r="D41" s="15" t="s">
        <v>97</v>
      </c>
      <c r="E41" s="16" t="s">
        <v>98</v>
      </c>
      <c r="F41" s="17">
        <v>0</v>
      </c>
      <c r="G41" s="17">
        <v>0</v>
      </c>
      <c r="H41" s="17">
        <v>0</v>
      </c>
      <c r="I41" s="17">
        <v>8915.2000000000007</v>
      </c>
    </row>
    <row r="42" spans="1:9" x14ac:dyDescent="0.25">
      <c r="A42" s="13" t="s">
        <v>72</v>
      </c>
      <c r="B42" s="13" t="s">
        <v>91</v>
      </c>
      <c r="C42" s="14" t="s">
        <v>46</v>
      </c>
      <c r="D42" s="15" t="s">
        <v>99</v>
      </c>
      <c r="E42" s="16" t="s">
        <v>100</v>
      </c>
      <c r="F42" s="17">
        <v>0</v>
      </c>
      <c r="G42" s="17">
        <v>0</v>
      </c>
      <c r="H42" s="17">
        <v>0</v>
      </c>
      <c r="I42" s="17">
        <v>2250</v>
      </c>
    </row>
    <row r="43" spans="1:9" s="20" customFormat="1" ht="25.5" x14ac:dyDescent="0.2">
      <c r="A43" s="21" t="s">
        <v>101</v>
      </c>
      <c r="B43" s="21" t="s">
        <v>73</v>
      </c>
      <c r="C43" s="22" t="s">
        <v>28</v>
      </c>
      <c r="D43" s="23" t="s">
        <v>102</v>
      </c>
      <c r="E43" s="11" t="s">
        <v>103</v>
      </c>
      <c r="F43" s="12">
        <v>0</v>
      </c>
      <c r="G43" s="12">
        <v>0</v>
      </c>
      <c r="H43" s="12">
        <v>0</v>
      </c>
      <c r="I43" s="12">
        <v>250427021.13</v>
      </c>
    </row>
    <row r="44" spans="1:9" s="20" customFormat="1" ht="14.25" x14ac:dyDescent="0.2">
      <c r="A44" s="21" t="s">
        <v>101</v>
      </c>
      <c r="B44" s="21" t="s">
        <v>88</v>
      </c>
      <c r="C44" s="22" t="s">
        <v>28</v>
      </c>
      <c r="D44" s="23" t="s">
        <v>104</v>
      </c>
      <c r="E44" s="11" t="s">
        <v>105</v>
      </c>
      <c r="F44" s="12">
        <v>0</v>
      </c>
      <c r="G44" s="12">
        <v>0</v>
      </c>
      <c r="H44" s="12">
        <v>0</v>
      </c>
      <c r="I44" s="12">
        <v>250427021.13</v>
      </c>
    </row>
    <row r="45" spans="1:9" s="20" customFormat="1" ht="14.25" x14ac:dyDescent="0.2">
      <c r="A45" s="21" t="s">
        <v>101</v>
      </c>
      <c r="B45" s="21" t="s">
        <v>91</v>
      </c>
      <c r="C45" s="22" t="s">
        <v>28</v>
      </c>
      <c r="D45" s="23" t="s">
        <v>106</v>
      </c>
      <c r="E45" s="11" t="s">
        <v>107</v>
      </c>
      <c r="F45" s="12">
        <v>0</v>
      </c>
      <c r="G45" s="12">
        <v>0</v>
      </c>
      <c r="H45" s="12">
        <v>0</v>
      </c>
      <c r="I45" s="12">
        <v>35274815.25</v>
      </c>
    </row>
    <row r="46" spans="1:9" x14ac:dyDescent="0.25">
      <c r="A46" s="13" t="s">
        <v>101</v>
      </c>
      <c r="B46" s="13" t="s">
        <v>91</v>
      </c>
      <c r="C46" s="14" t="s">
        <v>37</v>
      </c>
      <c r="D46" s="15" t="s">
        <v>108</v>
      </c>
      <c r="E46" s="16" t="s">
        <v>109</v>
      </c>
      <c r="F46" s="17">
        <v>0</v>
      </c>
      <c r="G46" s="17">
        <v>0</v>
      </c>
      <c r="H46" s="17">
        <v>0</v>
      </c>
      <c r="I46" s="17">
        <v>35274815.25</v>
      </c>
    </row>
    <row r="47" spans="1:9" s="20" customFormat="1" ht="14.25" x14ac:dyDescent="0.2">
      <c r="A47" s="21" t="s">
        <v>101</v>
      </c>
      <c r="B47" s="21" t="s">
        <v>110</v>
      </c>
      <c r="C47" s="22" t="s">
        <v>28</v>
      </c>
      <c r="D47" s="23" t="s">
        <v>111</v>
      </c>
      <c r="E47" s="11" t="s">
        <v>112</v>
      </c>
      <c r="F47" s="12">
        <v>0</v>
      </c>
      <c r="G47" s="12">
        <v>0</v>
      </c>
      <c r="H47" s="12">
        <v>0</v>
      </c>
      <c r="I47" s="12">
        <v>215152205.88</v>
      </c>
    </row>
    <row r="48" spans="1:9" s="20" customFormat="1" ht="14.25" x14ac:dyDescent="0.2">
      <c r="A48" s="21" t="s">
        <v>101</v>
      </c>
      <c r="B48" s="21" t="s">
        <v>110</v>
      </c>
      <c r="C48" s="22" t="s">
        <v>113</v>
      </c>
      <c r="D48" s="23" t="s">
        <v>114</v>
      </c>
      <c r="E48" s="11" t="s">
        <v>115</v>
      </c>
      <c r="F48" s="12">
        <v>0</v>
      </c>
      <c r="G48" s="12">
        <v>0</v>
      </c>
      <c r="H48" s="12">
        <v>0</v>
      </c>
      <c r="I48" s="12">
        <v>215152205.88</v>
      </c>
    </row>
    <row r="49" spans="1:9" x14ac:dyDescent="0.25">
      <c r="A49" s="13" t="s">
        <v>101</v>
      </c>
      <c r="B49" s="13" t="s">
        <v>110</v>
      </c>
      <c r="C49" s="14" t="s">
        <v>116</v>
      </c>
      <c r="D49" s="15" t="s">
        <v>117</v>
      </c>
      <c r="E49" s="16" t="s">
        <v>118</v>
      </c>
      <c r="F49" s="17">
        <v>0</v>
      </c>
      <c r="G49" s="17">
        <v>0</v>
      </c>
      <c r="H49" s="17">
        <v>0</v>
      </c>
      <c r="I49" s="17">
        <v>24007740.989999998</v>
      </c>
    </row>
    <row r="50" spans="1:9" ht="51" x14ac:dyDescent="0.25">
      <c r="A50" s="13" t="s">
        <v>101</v>
      </c>
      <c r="B50" s="13" t="s">
        <v>110</v>
      </c>
      <c r="C50" s="14" t="s">
        <v>119</v>
      </c>
      <c r="D50" s="15" t="s">
        <v>120</v>
      </c>
      <c r="E50" s="16" t="s">
        <v>121</v>
      </c>
      <c r="F50" s="17">
        <v>0</v>
      </c>
      <c r="G50" s="17">
        <v>0</v>
      </c>
      <c r="H50" s="17">
        <v>0</v>
      </c>
      <c r="I50" s="17">
        <v>6635755.0499999998</v>
      </c>
    </row>
    <row r="51" spans="1:9" ht="25.5" x14ac:dyDescent="0.25">
      <c r="A51" s="13" t="s">
        <v>101</v>
      </c>
      <c r="B51" s="13" t="s">
        <v>110</v>
      </c>
      <c r="C51" s="14" t="s">
        <v>122</v>
      </c>
      <c r="D51" s="15" t="s">
        <v>123</v>
      </c>
      <c r="E51" s="16" t="s">
        <v>124</v>
      </c>
      <c r="F51" s="17">
        <v>0</v>
      </c>
      <c r="G51" s="17">
        <v>0</v>
      </c>
      <c r="H51" s="17">
        <v>0</v>
      </c>
      <c r="I51" s="17">
        <v>105717.09</v>
      </c>
    </row>
    <row r="52" spans="1:9" ht="25.5" x14ac:dyDescent="0.25">
      <c r="A52" s="13" t="s">
        <v>101</v>
      </c>
      <c r="B52" s="13" t="s">
        <v>110</v>
      </c>
      <c r="C52" s="14" t="s">
        <v>125</v>
      </c>
      <c r="D52" s="15" t="s">
        <v>126</v>
      </c>
      <c r="E52" s="16" t="s">
        <v>127</v>
      </c>
      <c r="F52" s="17">
        <v>0</v>
      </c>
      <c r="G52" s="17">
        <v>0</v>
      </c>
      <c r="H52" s="17">
        <v>0</v>
      </c>
      <c r="I52" s="17">
        <v>166564728.36000001</v>
      </c>
    </row>
    <row r="53" spans="1:9" x14ac:dyDescent="0.25">
      <c r="A53" s="13" t="s">
        <v>101</v>
      </c>
      <c r="B53" s="13" t="s">
        <v>110</v>
      </c>
      <c r="C53" s="14" t="s">
        <v>128</v>
      </c>
      <c r="D53" s="15" t="s">
        <v>129</v>
      </c>
      <c r="E53" s="16" t="s">
        <v>130</v>
      </c>
      <c r="F53" s="17">
        <v>0</v>
      </c>
      <c r="G53" s="17">
        <v>0</v>
      </c>
      <c r="H53" s="17">
        <v>0</v>
      </c>
      <c r="I53" s="17">
        <v>206748.45</v>
      </c>
    </row>
    <row r="54" spans="1:9" x14ac:dyDescent="0.25">
      <c r="A54" s="13" t="s">
        <v>101</v>
      </c>
      <c r="B54" s="13" t="s">
        <v>110</v>
      </c>
      <c r="C54" s="14" t="s">
        <v>131</v>
      </c>
      <c r="D54" s="15" t="s">
        <v>132</v>
      </c>
      <c r="E54" s="16" t="s">
        <v>133</v>
      </c>
      <c r="F54" s="17">
        <v>0</v>
      </c>
      <c r="G54" s="17">
        <v>0</v>
      </c>
      <c r="H54" s="17">
        <v>0</v>
      </c>
      <c r="I54" s="17">
        <v>17631515.940000001</v>
      </c>
    </row>
    <row r="55" spans="1:9" s="20" customFormat="1" ht="14.25" x14ac:dyDescent="0.2">
      <c r="A55" s="21" t="s">
        <v>43</v>
      </c>
      <c r="B55" s="21" t="s">
        <v>73</v>
      </c>
      <c r="C55" s="22" t="s">
        <v>28</v>
      </c>
      <c r="D55" s="23" t="s">
        <v>134</v>
      </c>
      <c r="E55" s="11" t="s">
        <v>135</v>
      </c>
      <c r="F55" s="12">
        <v>551189000</v>
      </c>
      <c r="G55" s="12">
        <v>293114573</v>
      </c>
      <c r="H55" s="12">
        <v>293114573</v>
      </c>
      <c r="I55" s="12">
        <v>220051073</v>
      </c>
    </row>
    <row r="56" spans="1:9" s="20" customFormat="1" ht="14.25" x14ac:dyDescent="0.2">
      <c r="A56" s="21" t="s">
        <v>43</v>
      </c>
      <c r="B56" s="21" t="s">
        <v>62</v>
      </c>
      <c r="C56" s="22" t="s">
        <v>28</v>
      </c>
      <c r="D56" s="23" t="s">
        <v>136</v>
      </c>
      <c r="E56" s="11" t="s">
        <v>137</v>
      </c>
      <c r="F56" s="12">
        <v>551189000</v>
      </c>
      <c r="G56" s="12">
        <v>293114573</v>
      </c>
      <c r="H56" s="12">
        <v>293114573</v>
      </c>
      <c r="I56" s="12">
        <v>220051073</v>
      </c>
    </row>
    <row r="57" spans="1:9" s="20" customFormat="1" ht="25.5" x14ac:dyDescent="0.2">
      <c r="A57" s="21" t="s">
        <v>43</v>
      </c>
      <c r="B57" s="21" t="s">
        <v>53</v>
      </c>
      <c r="C57" s="22" t="s">
        <v>28</v>
      </c>
      <c r="D57" s="23" t="s">
        <v>138</v>
      </c>
      <c r="E57" s="11" t="s">
        <v>139</v>
      </c>
      <c r="F57" s="12">
        <v>539565900</v>
      </c>
      <c r="G57" s="12">
        <v>286689872</v>
      </c>
      <c r="H57" s="12">
        <v>286689872</v>
      </c>
      <c r="I57" s="12">
        <v>213511872</v>
      </c>
    </row>
    <row r="58" spans="1:9" ht="25.5" x14ac:dyDescent="0.25">
      <c r="A58" s="13" t="s">
        <v>43</v>
      </c>
      <c r="B58" s="13" t="s">
        <v>53</v>
      </c>
      <c r="C58" s="14" t="s">
        <v>140</v>
      </c>
      <c r="D58" s="15" t="s">
        <v>141</v>
      </c>
      <c r="E58" s="16" t="s">
        <v>142</v>
      </c>
      <c r="F58" s="17">
        <v>505354900</v>
      </c>
      <c r="G58" s="17">
        <v>266660000</v>
      </c>
      <c r="H58" s="17">
        <v>266660000</v>
      </c>
      <c r="I58" s="17">
        <v>189360000</v>
      </c>
    </row>
    <row r="59" spans="1:9" ht="25.5" x14ac:dyDescent="0.25">
      <c r="A59" s="13" t="s">
        <v>43</v>
      </c>
      <c r="B59" s="13" t="s">
        <v>53</v>
      </c>
      <c r="C59" s="14" t="s">
        <v>113</v>
      </c>
      <c r="D59" s="15" t="s">
        <v>143</v>
      </c>
      <c r="E59" s="16" t="s">
        <v>144</v>
      </c>
      <c r="F59" s="17">
        <v>34211000</v>
      </c>
      <c r="G59" s="17">
        <v>20029872</v>
      </c>
      <c r="H59" s="17">
        <v>20029872</v>
      </c>
      <c r="I59" s="17">
        <v>24151872</v>
      </c>
    </row>
    <row r="60" spans="1:9" s="20" customFormat="1" ht="25.5" x14ac:dyDescent="0.2">
      <c r="A60" s="21" t="s">
        <v>43</v>
      </c>
      <c r="B60" s="21" t="s">
        <v>145</v>
      </c>
      <c r="C60" s="22" t="s">
        <v>28</v>
      </c>
      <c r="D60" s="23" t="s">
        <v>146</v>
      </c>
      <c r="E60" s="11" t="s">
        <v>147</v>
      </c>
      <c r="F60" s="12">
        <v>11623100</v>
      </c>
      <c r="G60" s="12">
        <v>6424701</v>
      </c>
      <c r="H60" s="12">
        <v>6424701</v>
      </c>
      <c r="I60" s="12">
        <v>6539201</v>
      </c>
    </row>
    <row r="61" spans="1:9" ht="25.5" x14ac:dyDescent="0.25">
      <c r="A61" s="13" t="s">
        <v>43</v>
      </c>
      <c r="B61" s="13" t="s">
        <v>145</v>
      </c>
      <c r="C61" s="14" t="s">
        <v>37</v>
      </c>
      <c r="D61" s="15" t="s">
        <v>148</v>
      </c>
      <c r="E61" s="16" t="s">
        <v>149</v>
      </c>
      <c r="F61" s="17">
        <v>2146600</v>
      </c>
      <c r="G61" s="17">
        <v>1431200</v>
      </c>
      <c r="H61" s="17">
        <v>1431200</v>
      </c>
      <c r="I61" s="17">
        <v>1431200</v>
      </c>
    </row>
    <row r="62" spans="1:9" x14ac:dyDescent="0.25">
      <c r="A62" s="13" t="s">
        <v>43</v>
      </c>
      <c r="B62" s="13" t="s">
        <v>145</v>
      </c>
      <c r="C62" s="14" t="s">
        <v>150</v>
      </c>
      <c r="D62" s="15" t="s">
        <v>151</v>
      </c>
      <c r="E62" s="16" t="s">
        <v>152</v>
      </c>
      <c r="F62" s="17">
        <v>5100000</v>
      </c>
      <c r="G62" s="17">
        <v>3400000</v>
      </c>
      <c r="H62" s="17">
        <v>3400000</v>
      </c>
      <c r="I62" s="17">
        <v>3400000</v>
      </c>
    </row>
    <row r="63" spans="1:9" ht="25.5" x14ac:dyDescent="0.25">
      <c r="A63" s="13" t="s">
        <v>43</v>
      </c>
      <c r="B63" s="13" t="s">
        <v>145</v>
      </c>
      <c r="C63" s="14" t="s">
        <v>54</v>
      </c>
      <c r="D63" s="15" t="s">
        <v>153</v>
      </c>
      <c r="E63" s="16" t="s">
        <v>154</v>
      </c>
      <c r="F63" s="17">
        <v>3410000</v>
      </c>
      <c r="G63" s="17">
        <v>1014000</v>
      </c>
      <c r="H63" s="17">
        <v>1014000</v>
      </c>
      <c r="I63" s="17">
        <v>1014000</v>
      </c>
    </row>
    <row r="64" spans="1:9" ht="25.5" x14ac:dyDescent="0.25">
      <c r="A64" s="13" t="s">
        <v>43</v>
      </c>
      <c r="B64" s="13" t="s">
        <v>145</v>
      </c>
      <c r="C64" s="14" t="s">
        <v>113</v>
      </c>
      <c r="D64" s="15" t="s">
        <v>155</v>
      </c>
      <c r="E64" s="16" t="s">
        <v>156</v>
      </c>
      <c r="F64" s="17">
        <v>966500</v>
      </c>
      <c r="G64" s="17">
        <v>579501</v>
      </c>
      <c r="H64" s="17">
        <v>579501</v>
      </c>
      <c r="I64" s="17">
        <v>694001</v>
      </c>
    </row>
    <row r="65" spans="1:9" s="20" customFormat="1" ht="14.25" x14ac:dyDescent="0.2">
      <c r="A65" s="21" t="s">
        <v>52</v>
      </c>
      <c r="B65" s="21" t="s">
        <v>73</v>
      </c>
      <c r="C65" s="22" t="s">
        <v>28</v>
      </c>
      <c r="D65" s="23" t="s">
        <v>157</v>
      </c>
      <c r="E65" s="11" t="s">
        <v>158</v>
      </c>
      <c r="F65" s="12">
        <v>31465500</v>
      </c>
      <c r="G65" s="12">
        <v>31465500</v>
      </c>
      <c r="H65" s="12">
        <v>31465500</v>
      </c>
      <c r="I65" s="12">
        <v>31465500</v>
      </c>
    </row>
    <row r="66" spans="1:9" s="20" customFormat="1" ht="14.25" x14ac:dyDescent="0.2">
      <c r="A66" s="21" t="s">
        <v>52</v>
      </c>
      <c r="B66" s="21" t="s">
        <v>62</v>
      </c>
      <c r="C66" s="22" t="s">
        <v>28</v>
      </c>
      <c r="D66" s="23" t="s">
        <v>159</v>
      </c>
      <c r="E66" s="11" t="s">
        <v>160</v>
      </c>
      <c r="F66" s="12">
        <v>31465500</v>
      </c>
      <c r="G66" s="12">
        <v>31465500</v>
      </c>
      <c r="H66" s="12">
        <v>31465500</v>
      </c>
      <c r="I66" s="12">
        <v>31465500</v>
      </c>
    </row>
    <row r="67" spans="1:9" s="20" customFormat="1" ht="14.25" x14ac:dyDescent="0.2">
      <c r="A67" s="21" t="s">
        <v>52</v>
      </c>
      <c r="B67" s="21" t="s">
        <v>53</v>
      </c>
      <c r="C67" s="22" t="s">
        <v>28</v>
      </c>
      <c r="D67" s="23" t="s">
        <v>161</v>
      </c>
      <c r="E67" s="11" t="s">
        <v>162</v>
      </c>
      <c r="F67" s="12">
        <v>31465500</v>
      </c>
      <c r="G67" s="12">
        <v>31465500</v>
      </c>
      <c r="H67" s="12">
        <v>31465500</v>
      </c>
      <c r="I67" s="12">
        <v>31465500</v>
      </c>
    </row>
    <row r="68" spans="1:9" s="20" customFormat="1" ht="14.25" x14ac:dyDescent="0.2">
      <c r="A68" s="21" t="s">
        <v>52</v>
      </c>
      <c r="B68" s="21" t="s">
        <v>53</v>
      </c>
      <c r="C68" s="22" t="s">
        <v>34</v>
      </c>
      <c r="D68" s="23" t="s">
        <v>159</v>
      </c>
      <c r="E68" s="11" t="s">
        <v>163</v>
      </c>
      <c r="F68" s="12">
        <v>31465500</v>
      </c>
      <c r="G68" s="12">
        <v>31465500</v>
      </c>
      <c r="H68" s="12">
        <v>31465500</v>
      </c>
      <c r="I68" s="12">
        <v>31465500</v>
      </c>
    </row>
    <row r="69" spans="1:9" x14ac:dyDescent="0.25">
      <c r="A69" s="13" t="s">
        <v>52</v>
      </c>
      <c r="B69" s="13" t="s">
        <v>53</v>
      </c>
      <c r="C69" s="14" t="s">
        <v>164</v>
      </c>
      <c r="D69" s="15" t="s">
        <v>165</v>
      </c>
      <c r="E69" s="16" t="s">
        <v>166</v>
      </c>
      <c r="F69" s="17">
        <v>31465500</v>
      </c>
      <c r="G69" s="17">
        <v>31465500</v>
      </c>
      <c r="H69" s="17">
        <v>31465500</v>
      </c>
      <c r="I69" s="17">
        <v>31465500</v>
      </c>
    </row>
    <row r="70" spans="1:9" s="20" customFormat="1" ht="14.25" x14ac:dyDescent="0.2">
      <c r="A70" s="21" t="s">
        <v>60</v>
      </c>
      <c r="B70" s="21" t="s">
        <v>60</v>
      </c>
      <c r="C70" s="22" t="s">
        <v>60</v>
      </c>
      <c r="D70" s="23" t="s">
        <v>167</v>
      </c>
      <c r="E70" s="11" t="s">
        <v>60</v>
      </c>
      <c r="F70" s="12">
        <v>590154500</v>
      </c>
      <c r="G70" s="12">
        <v>332033864.04000002</v>
      </c>
      <c r="H70" s="12">
        <v>332033864.04000002</v>
      </c>
      <c r="I70" s="12">
        <v>508330191.00999999</v>
      </c>
    </row>
    <row r="71" spans="1:9" s="20" customFormat="1" ht="14.25" x14ac:dyDescent="0.2">
      <c r="A71" s="21" t="s">
        <v>60</v>
      </c>
      <c r="B71" s="21" t="s">
        <v>60</v>
      </c>
      <c r="C71" s="22" t="s">
        <v>60</v>
      </c>
      <c r="D71" s="23" t="s">
        <v>168</v>
      </c>
      <c r="E71" s="11" t="s">
        <v>60</v>
      </c>
      <c r="F71" s="12">
        <v>21584025500</v>
      </c>
      <c r="G71" s="12">
        <v>18093238865.040001</v>
      </c>
      <c r="H71" s="12">
        <v>18093238865.040001</v>
      </c>
      <c r="I71" s="12">
        <v>18942019387.759998</v>
      </c>
    </row>
    <row r="74" spans="1:9" ht="21" customHeight="1" x14ac:dyDescent="0.25">
      <c r="D74" s="18" t="s">
        <v>169</v>
      </c>
      <c r="E74" s="57" t="s">
        <v>170</v>
      </c>
      <c r="F74" s="57"/>
      <c r="G74" s="57"/>
      <c r="H74" s="3" t="s">
        <v>171</v>
      </c>
      <c r="I74" s="3"/>
    </row>
    <row r="75" spans="1:9" ht="14.25" customHeight="1" x14ac:dyDescent="0.25">
      <c r="D75" s="19" t="s">
        <v>172</v>
      </c>
    </row>
    <row r="76" spans="1:9" ht="15" customHeight="1" x14ac:dyDescent="0.25">
      <c r="D76" s="2"/>
    </row>
  </sheetData>
  <mergeCells count="19">
    <mergeCell ref="E1:I1"/>
    <mergeCell ref="A2:I2"/>
    <mergeCell ref="A3:I3"/>
    <mergeCell ref="B8:D8"/>
    <mergeCell ref="B9:D9"/>
    <mergeCell ref="E6:I6"/>
    <mergeCell ref="E7:I7"/>
    <mergeCell ref="E8:I8"/>
    <mergeCell ref="E9:I9"/>
    <mergeCell ref="E74:G74"/>
    <mergeCell ref="A14:C14"/>
    <mergeCell ref="E11:I11"/>
    <mergeCell ref="B11:D11"/>
    <mergeCell ref="E5:I5"/>
    <mergeCell ref="B5:D5"/>
    <mergeCell ref="B6:D6"/>
    <mergeCell ref="B7:D7"/>
    <mergeCell ref="B10:D10"/>
    <mergeCell ref="E10:I10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6DEEC-8250-4F7F-B603-C4C12126B332}">
  <sheetPr codeName="Worksheet____2">
    <pageSetUpPr fitToPage="1"/>
  </sheetPr>
  <dimension ref="A1:I83"/>
  <sheetViews>
    <sheetView showGridLines="0" workbookViewId="0">
      <selection activeCell="E5" sqref="E5:I5"/>
    </sheetView>
  </sheetViews>
  <sheetFormatPr defaultColWidth="15" defaultRowHeight="15" customHeight="1" x14ac:dyDescent="0.25"/>
  <cols>
    <col min="1" max="3" width="15" style="24" customWidth="1"/>
    <col min="4" max="4" width="37.140625" style="24" customWidth="1"/>
    <col min="5" max="6" width="15" style="24" customWidth="1"/>
    <col min="7" max="7" width="18.42578125" style="24" customWidth="1"/>
    <col min="8" max="8" width="15" style="24" customWidth="1"/>
    <col min="9" max="9" width="18.42578125" style="24" customWidth="1"/>
    <col min="10" max="11" width="15" style="24" customWidth="1"/>
    <col min="12" max="16384" width="15" style="24"/>
  </cols>
  <sheetData>
    <row r="1" spans="1:9" ht="33" customHeight="1" x14ac:dyDescent="0.25">
      <c r="E1" s="66" t="s">
        <v>0</v>
      </c>
      <c r="F1" s="66"/>
      <c r="G1" s="66"/>
      <c r="H1" s="66"/>
      <c r="I1" s="66"/>
    </row>
    <row r="2" spans="1:9" ht="33.6" customHeight="1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5" customHeight="1" x14ac:dyDescent="0.25">
      <c r="A3" s="68" t="s">
        <v>2</v>
      </c>
      <c r="B3" s="68"/>
      <c r="C3" s="68"/>
      <c r="D3" s="68"/>
      <c r="E3" s="68"/>
      <c r="F3" s="68"/>
      <c r="G3" s="68"/>
      <c r="H3" s="68"/>
      <c r="I3" s="68"/>
    </row>
    <row r="4" spans="1:9" ht="9.75" customHeight="1" x14ac:dyDescent="0.25">
      <c r="A4" s="25"/>
      <c r="B4" s="25"/>
      <c r="C4" s="25"/>
      <c r="D4" s="25"/>
      <c r="E4" s="25"/>
      <c r="F4" s="25"/>
    </row>
    <row r="5" spans="1:9" ht="13.5" customHeight="1" x14ac:dyDescent="0.25">
      <c r="A5" s="27"/>
      <c r="B5" s="69" t="s">
        <v>3</v>
      </c>
      <c r="C5" s="69"/>
      <c r="D5" s="69"/>
      <c r="E5" s="71" t="s">
        <v>4</v>
      </c>
      <c r="F5" s="71"/>
      <c r="G5" s="71"/>
      <c r="H5" s="71"/>
      <c r="I5" s="71"/>
    </row>
    <row r="6" spans="1:9" ht="13.5" customHeight="1" x14ac:dyDescent="0.25">
      <c r="A6" s="27" t="s">
        <v>5</v>
      </c>
      <c r="B6" s="69" t="s">
        <v>6</v>
      </c>
      <c r="C6" s="69"/>
      <c r="D6" s="69"/>
      <c r="E6" s="70" t="s">
        <v>7</v>
      </c>
      <c r="F6" s="70"/>
      <c r="G6" s="70"/>
      <c r="H6" s="70"/>
      <c r="I6" s="70"/>
    </row>
    <row r="7" spans="1:9" ht="13.5" customHeight="1" x14ac:dyDescent="0.25">
      <c r="A7" s="27"/>
      <c r="B7" s="69" t="s">
        <v>8</v>
      </c>
      <c r="C7" s="69"/>
      <c r="D7" s="69"/>
      <c r="E7" s="70" t="s">
        <v>9</v>
      </c>
      <c r="F7" s="70"/>
      <c r="G7" s="70"/>
      <c r="H7" s="70"/>
      <c r="I7" s="70"/>
    </row>
    <row r="8" spans="1:9" ht="13.5" customHeight="1" x14ac:dyDescent="0.25">
      <c r="A8" s="27"/>
      <c r="B8" s="69" t="s">
        <v>10</v>
      </c>
      <c r="C8" s="69"/>
      <c r="D8" s="69"/>
      <c r="E8" s="70"/>
      <c r="F8" s="70"/>
      <c r="G8" s="70"/>
      <c r="H8" s="70"/>
      <c r="I8" s="70"/>
    </row>
    <row r="9" spans="1:9" ht="13.5" customHeight="1" x14ac:dyDescent="0.25">
      <c r="A9" s="27"/>
      <c r="B9" s="69" t="s">
        <v>11</v>
      </c>
      <c r="C9" s="69"/>
      <c r="D9" s="69"/>
      <c r="E9" s="70"/>
      <c r="F9" s="70"/>
      <c r="G9" s="70"/>
      <c r="H9" s="70"/>
      <c r="I9" s="70"/>
    </row>
    <row r="10" spans="1:9" ht="13.5" customHeight="1" x14ac:dyDescent="0.25">
      <c r="A10" s="27"/>
      <c r="B10" s="69" t="s">
        <v>12</v>
      </c>
      <c r="C10" s="69"/>
      <c r="D10" s="69"/>
      <c r="E10" s="70"/>
      <c r="F10" s="70"/>
      <c r="G10" s="70"/>
      <c r="H10" s="70"/>
      <c r="I10" s="70"/>
    </row>
    <row r="11" spans="1:9" ht="13.5" customHeight="1" x14ac:dyDescent="0.25">
      <c r="A11" s="27"/>
      <c r="B11" s="69" t="s">
        <v>13</v>
      </c>
      <c r="C11" s="69"/>
      <c r="D11" s="69"/>
      <c r="E11" s="70" t="s">
        <v>238</v>
      </c>
      <c r="F11" s="70"/>
      <c r="G11" s="70"/>
      <c r="H11" s="70"/>
      <c r="I11" s="70"/>
    </row>
    <row r="12" spans="1:9" ht="8.25" customHeight="1" x14ac:dyDescent="0.25"/>
    <row r="13" spans="1:9" ht="57.6" customHeight="1" x14ac:dyDescent="0.25">
      <c r="A13" s="43" t="s">
        <v>15</v>
      </c>
      <c r="B13" s="44" t="s">
        <v>16</v>
      </c>
      <c r="C13" s="43" t="s">
        <v>17</v>
      </c>
      <c r="D13" s="42" t="s">
        <v>18</v>
      </c>
      <c r="E13" s="42" t="s">
        <v>19</v>
      </c>
      <c r="F13" s="42" t="s">
        <v>20</v>
      </c>
      <c r="G13" s="42" t="s">
        <v>21</v>
      </c>
      <c r="H13" s="42" t="s">
        <v>22</v>
      </c>
      <c r="I13" s="42" t="s">
        <v>23</v>
      </c>
    </row>
    <row r="14" spans="1:9" ht="15" customHeight="1" x14ac:dyDescent="0.25">
      <c r="A14" s="72" t="s">
        <v>24</v>
      </c>
      <c r="B14" s="73"/>
      <c r="C14" s="74"/>
      <c r="D14" s="41" t="s">
        <v>25</v>
      </c>
      <c r="E14" s="41">
        <v>1</v>
      </c>
      <c r="F14" s="41">
        <v>2</v>
      </c>
      <c r="G14" s="41">
        <v>3</v>
      </c>
      <c r="H14" s="41">
        <v>4</v>
      </c>
      <c r="I14" s="41">
        <v>5</v>
      </c>
    </row>
    <row r="15" spans="1:9" ht="15" customHeight="1" x14ac:dyDescent="0.25">
      <c r="A15" s="34"/>
      <c r="B15" s="34"/>
      <c r="C15" s="33"/>
      <c r="D15" s="40"/>
      <c r="E15" s="31"/>
      <c r="F15" s="30"/>
      <c r="G15" s="30"/>
      <c r="H15" s="30"/>
      <c r="I15" s="30"/>
    </row>
    <row r="16" spans="1:9" s="29" customFormat="1" ht="14.25" x14ac:dyDescent="0.2">
      <c r="A16" s="34" t="s">
        <v>26</v>
      </c>
      <c r="B16" s="34" t="s">
        <v>27</v>
      </c>
      <c r="C16" s="33" t="s">
        <v>28</v>
      </c>
      <c r="D16" s="32" t="s">
        <v>29</v>
      </c>
      <c r="E16" s="31" t="s">
        <v>30</v>
      </c>
      <c r="F16" s="30">
        <v>0</v>
      </c>
      <c r="G16" s="30">
        <v>215506788.13</v>
      </c>
      <c r="H16" s="30">
        <v>215506788.13</v>
      </c>
      <c r="I16" s="30">
        <v>196788636</v>
      </c>
    </row>
    <row r="17" spans="1:9" s="29" customFormat="1" ht="14.25" x14ac:dyDescent="0.2">
      <c r="A17" s="34" t="s">
        <v>26</v>
      </c>
      <c r="B17" s="34" t="s">
        <v>31</v>
      </c>
      <c r="C17" s="33" t="s">
        <v>28</v>
      </c>
      <c r="D17" s="32" t="s">
        <v>32</v>
      </c>
      <c r="E17" s="31" t="s">
        <v>33</v>
      </c>
      <c r="F17" s="30">
        <v>0</v>
      </c>
      <c r="G17" s="30">
        <v>215506788.13</v>
      </c>
      <c r="H17" s="30">
        <v>215506788.13</v>
      </c>
      <c r="I17" s="30">
        <v>196788636</v>
      </c>
    </row>
    <row r="18" spans="1:9" x14ac:dyDescent="0.25">
      <c r="A18" s="39" t="s">
        <v>26</v>
      </c>
      <c r="B18" s="39" t="s">
        <v>31</v>
      </c>
      <c r="C18" s="38" t="s">
        <v>34</v>
      </c>
      <c r="D18" s="37" t="s">
        <v>35</v>
      </c>
      <c r="E18" s="36" t="s">
        <v>36</v>
      </c>
      <c r="F18" s="35">
        <v>0</v>
      </c>
      <c r="G18" s="35">
        <v>215506788.13</v>
      </c>
      <c r="H18" s="35">
        <v>215506788.13</v>
      </c>
      <c r="I18" s="35">
        <v>196788636</v>
      </c>
    </row>
    <row r="19" spans="1:9" s="29" customFormat="1" ht="25.5" x14ac:dyDescent="0.2">
      <c r="A19" s="34" t="s">
        <v>60</v>
      </c>
      <c r="B19" s="34" t="s">
        <v>60</v>
      </c>
      <c r="C19" s="33" t="s">
        <v>60</v>
      </c>
      <c r="D19" s="32" t="s">
        <v>61</v>
      </c>
      <c r="E19" s="31" t="s">
        <v>60</v>
      </c>
      <c r="F19" s="30">
        <v>0</v>
      </c>
      <c r="G19" s="30">
        <v>215506788.13</v>
      </c>
      <c r="H19" s="30">
        <v>215506788.13</v>
      </c>
      <c r="I19" s="30">
        <v>196788636</v>
      </c>
    </row>
    <row r="20" spans="1:9" s="29" customFormat="1" ht="25.5" x14ac:dyDescent="0.2">
      <c r="A20" s="34" t="s">
        <v>26</v>
      </c>
      <c r="B20" s="34" t="s">
        <v>62</v>
      </c>
      <c r="C20" s="33" t="s">
        <v>28</v>
      </c>
      <c r="D20" s="32" t="s">
        <v>63</v>
      </c>
      <c r="E20" s="31" t="s">
        <v>64</v>
      </c>
      <c r="F20" s="30">
        <v>0</v>
      </c>
      <c r="G20" s="30">
        <v>56697159</v>
      </c>
      <c r="H20" s="30">
        <v>56697159</v>
      </c>
      <c r="I20" s="30">
        <v>49197159</v>
      </c>
    </row>
    <row r="21" spans="1:9" s="29" customFormat="1" ht="25.5" x14ac:dyDescent="0.2">
      <c r="A21" s="34" t="s">
        <v>26</v>
      </c>
      <c r="B21" s="34" t="s">
        <v>53</v>
      </c>
      <c r="C21" s="33" t="s">
        <v>28</v>
      </c>
      <c r="D21" s="32" t="s">
        <v>65</v>
      </c>
      <c r="E21" s="31" t="s">
        <v>66</v>
      </c>
      <c r="F21" s="30">
        <v>0</v>
      </c>
      <c r="G21" s="30">
        <v>56697159</v>
      </c>
      <c r="H21" s="30">
        <v>56697159</v>
      </c>
      <c r="I21" s="30">
        <v>49197159</v>
      </c>
    </row>
    <row r="22" spans="1:9" x14ac:dyDescent="0.25">
      <c r="A22" s="39" t="s">
        <v>26</v>
      </c>
      <c r="B22" s="39" t="s">
        <v>53</v>
      </c>
      <c r="C22" s="38" t="s">
        <v>34</v>
      </c>
      <c r="D22" s="37" t="s">
        <v>67</v>
      </c>
      <c r="E22" s="36" t="s">
        <v>68</v>
      </c>
      <c r="F22" s="35">
        <v>0</v>
      </c>
      <c r="G22" s="35">
        <v>56697159</v>
      </c>
      <c r="H22" s="35">
        <v>56697159</v>
      </c>
      <c r="I22" s="35">
        <v>49197159</v>
      </c>
    </row>
    <row r="23" spans="1:9" s="29" customFormat="1" ht="25.5" x14ac:dyDescent="0.2">
      <c r="A23" s="34" t="s">
        <v>60</v>
      </c>
      <c r="B23" s="34" t="s">
        <v>60</v>
      </c>
      <c r="C23" s="33" t="s">
        <v>60</v>
      </c>
      <c r="D23" s="32" t="s">
        <v>71</v>
      </c>
      <c r="E23" s="31" t="s">
        <v>60</v>
      </c>
      <c r="F23" s="30">
        <v>0</v>
      </c>
      <c r="G23" s="30">
        <v>56697159</v>
      </c>
      <c r="H23" s="30">
        <v>56697159</v>
      </c>
      <c r="I23" s="30">
        <v>49197159</v>
      </c>
    </row>
    <row r="24" spans="1:9" s="29" customFormat="1" ht="14.25" x14ac:dyDescent="0.2">
      <c r="A24" s="34" t="s">
        <v>101</v>
      </c>
      <c r="B24" s="34" t="s">
        <v>27</v>
      </c>
      <c r="C24" s="33" t="s">
        <v>28</v>
      </c>
      <c r="D24" s="32" t="s">
        <v>237</v>
      </c>
      <c r="E24" s="31" t="s">
        <v>236</v>
      </c>
      <c r="F24" s="30">
        <v>0</v>
      </c>
      <c r="G24" s="30">
        <v>27733856.440000001</v>
      </c>
      <c r="H24" s="30">
        <v>27733856.440000001</v>
      </c>
      <c r="I24" s="30">
        <v>510000</v>
      </c>
    </row>
    <row r="25" spans="1:9" s="29" customFormat="1" ht="14.25" x14ac:dyDescent="0.2">
      <c r="A25" s="34" t="s">
        <v>101</v>
      </c>
      <c r="B25" s="34" t="s">
        <v>31</v>
      </c>
      <c r="C25" s="33" t="s">
        <v>28</v>
      </c>
      <c r="D25" s="32" t="s">
        <v>106</v>
      </c>
      <c r="E25" s="31" t="s">
        <v>235</v>
      </c>
      <c r="F25" s="30">
        <v>0</v>
      </c>
      <c r="G25" s="30">
        <v>27733856.440000001</v>
      </c>
      <c r="H25" s="30">
        <v>27733856.440000001</v>
      </c>
      <c r="I25" s="30">
        <v>510000</v>
      </c>
    </row>
    <row r="26" spans="1:9" x14ac:dyDescent="0.25">
      <c r="A26" s="39" t="s">
        <v>101</v>
      </c>
      <c r="B26" s="39" t="s">
        <v>31</v>
      </c>
      <c r="C26" s="38" t="s">
        <v>34</v>
      </c>
      <c r="D26" s="37" t="s">
        <v>234</v>
      </c>
      <c r="E26" s="36" t="s">
        <v>233</v>
      </c>
      <c r="F26" s="35">
        <v>0</v>
      </c>
      <c r="G26" s="35">
        <v>27223856.440000001</v>
      </c>
      <c r="H26" s="35">
        <v>27223856.440000001</v>
      </c>
      <c r="I26" s="35">
        <v>0</v>
      </c>
    </row>
    <row r="27" spans="1:9" x14ac:dyDescent="0.25">
      <c r="A27" s="39" t="s">
        <v>101</v>
      </c>
      <c r="B27" s="39" t="s">
        <v>31</v>
      </c>
      <c r="C27" s="38" t="s">
        <v>37</v>
      </c>
      <c r="D27" s="37" t="s">
        <v>108</v>
      </c>
      <c r="E27" s="36" t="s">
        <v>232</v>
      </c>
      <c r="F27" s="35">
        <v>0</v>
      </c>
      <c r="G27" s="35">
        <v>510000</v>
      </c>
      <c r="H27" s="35">
        <v>510000</v>
      </c>
      <c r="I27" s="35">
        <v>510000</v>
      </c>
    </row>
    <row r="28" spans="1:9" s="29" customFormat="1" ht="14.25" x14ac:dyDescent="0.2">
      <c r="A28" s="34" t="s">
        <v>60</v>
      </c>
      <c r="B28" s="34" t="s">
        <v>60</v>
      </c>
      <c r="C28" s="33" t="s">
        <v>60</v>
      </c>
      <c r="D28" s="32" t="s">
        <v>231</v>
      </c>
      <c r="E28" s="31" t="s">
        <v>60</v>
      </c>
      <c r="F28" s="30">
        <v>0</v>
      </c>
      <c r="G28" s="30">
        <v>27733856.440000001</v>
      </c>
      <c r="H28" s="30">
        <v>27733856.440000001</v>
      </c>
      <c r="I28" s="30">
        <v>510000</v>
      </c>
    </row>
    <row r="29" spans="1:9" s="29" customFormat="1" ht="14.25" x14ac:dyDescent="0.2">
      <c r="A29" s="34" t="s">
        <v>72</v>
      </c>
      <c r="B29" s="34" t="s">
        <v>73</v>
      </c>
      <c r="C29" s="33" t="s">
        <v>28</v>
      </c>
      <c r="D29" s="32" t="s">
        <v>74</v>
      </c>
      <c r="E29" s="31" t="s">
        <v>75</v>
      </c>
      <c r="F29" s="30">
        <v>0</v>
      </c>
      <c r="G29" s="30">
        <v>933211524.07000005</v>
      </c>
      <c r="H29" s="30">
        <v>933211524.07000005</v>
      </c>
      <c r="I29" s="30">
        <v>769342378.20000005</v>
      </c>
    </row>
    <row r="30" spans="1:9" s="29" customFormat="1" ht="14.25" x14ac:dyDescent="0.2">
      <c r="A30" s="34" t="s">
        <v>72</v>
      </c>
      <c r="B30" s="34" t="s">
        <v>27</v>
      </c>
      <c r="C30" s="33" t="s">
        <v>28</v>
      </c>
      <c r="D30" s="32" t="s">
        <v>76</v>
      </c>
      <c r="E30" s="31" t="s">
        <v>77</v>
      </c>
      <c r="F30" s="30">
        <v>0</v>
      </c>
      <c r="G30" s="30">
        <v>18040000</v>
      </c>
      <c r="H30" s="30">
        <v>18040000</v>
      </c>
      <c r="I30" s="30">
        <v>1740000</v>
      </c>
    </row>
    <row r="31" spans="1:9" x14ac:dyDescent="0.25">
      <c r="A31" s="39" t="s">
        <v>72</v>
      </c>
      <c r="B31" s="39" t="s">
        <v>31</v>
      </c>
      <c r="C31" s="38" t="s">
        <v>28</v>
      </c>
      <c r="D31" s="37" t="s">
        <v>78</v>
      </c>
      <c r="E31" s="36" t="s">
        <v>79</v>
      </c>
      <c r="F31" s="35">
        <v>0</v>
      </c>
      <c r="G31" s="35">
        <v>1740000</v>
      </c>
      <c r="H31" s="35">
        <v>1740000</v>
      </c>
      <c r="I31" s="35">
        <v>1740000</v>
      </c>
    </row>
    <row r="32" spans="1:9" x14ac:dyDescent="0.25">
      <c r="A32" s="39" t="s">
        <v>72</v>
      </c>
      <c r="B32" s="39" t="s">
        <v>230</v>
      </c>
      <c r="C32" s="38" t="s">
        <v>28</v>
      </c>
      <c r="D32" s="37" t="s">
        <v>229</v>
      </c>
      <c r="E32" s="36" t="s">
        <v>228</v>
      </c>
      <c r="F32" s="35">
        <v>0</v>
      </c>
      <c r="G32" s="35">
        <v>16300000</v>
      </c>
      <c r="H32" s="35">
        <v>16300000</v>
      </c>
      <c r="I32" s="35">
        <v>0</v>
      </c>
    </row>
    <row r="33" spans="1:9" s="29" customFormat="1" ht="14.25" x14ac:dyDescent="0.2">
      <c r="A33" s="34" t="s">
        <v>72</v>
      </c>
      <c r="B33" s="34" t="s">
        <v>62</v>
      </c>
      <c r="C33" s="33" t="s">
        <v>28</v>
      </c>
      <c r="D33" s="32" t="s">
        <v>80</v>
      </c>
      <c r="E33" s="31" t="s">
        <v>81</v>
      </c>
      <c r="F33" s="30">
        <v>0</v>
      </c>
      <c r="G33" s="30">
        <v>20858880</v>
      </c>
      <c r="H33" s="30">
        <v>20858880</v>
      </c>
      <c r="I33" s="30">
        <v>20858880</v>
      </c>
    </row>
    <row r="34" spans="1:9" x14ac:dyDescent="0.25">
      <c r="A34" s="39" t="s">
        <v>72</v>
      </c>
      <c r="B34" s="39" t="s">
        <v>82</v>
      </c>
      <c r="C34" s="38" t="s">
        <v>28</v>
      </c>
      <c r="D34" s="37" t="s">
        <v>83</v>
      </c>
      <c r="E34" s="36" t="s">
        <v>84</v>
      </c>
      <c r="F34" s="35">
        <v>0</v>
      </c>
      <c r="G34" s="35">
        <v>16880640</v>
      </c>
      <c r="H34" s="35">
        <v>16880640</v>
      </c>
      <c r="I34" s="35">
        <v>16880640</v>
      </c>
    </row>
    <row r="35" spans="1:9" ht="38.25" x14ac:dyDescent="0.25">
      <c r="A35" s="39" t="s">
        <v>72</v>
      </c>
      <c r="B35" s="39" t="s">
        <v>85</v>
      </c>
      <c r="C35" s="38" t="s">
        <v>28</v>
      </c>
      <c r="D35" s="37" t="s">
        <v>86</v>
      </c>
      <c r="E35" s="36" t="s">
        <v>87</v>
      </c>
      <c r="F35" s="35">
        <v>0</v>
      </c>
      <c r="G35" s="35">
        <v>3978240</v>
      </c>
      <c r="H35" s="35">
        <v>3978240</v>
      </c>
      <c r="I35" s="35">
        <v>3978240</v>
      </c>
    </row>
    <row r="36" spans="1:9" s="29" customFormat="1" ht="14.25" x14ac:dyDescent="0.2">
      <c r="A36" s="34" t="s">
        <v>72</v>
      </c>
      <c r="B36" s="34" t="s">
        <v>191</v>
      </c>
      <c r="C36" s="33" t="s">
        <v>28</v>
      </c>
      <c r="D36" s="32" t="s">
        <v>227</v>
      </c>
      <c r="E36" s="31" t="s">
        <v>226</v>
      </c>
      <c r="F36" s="30">
        <v>0</v>
      </c>
      <c r="G36" s="30">
        <v>40209996</v>
      </c>
      <c r="H36" s="30">
        <v>40209996</v>
      </c>
      <c r="I36" s="30">
        <v>26079996</v>
      </c>
    </row>
    <row r="37" spans="1:9" s="29" customFormat="1" ht="14.25" x14ac:dyDescent="0.2">
      <c r="A37" s="34" t="s">
        <v>72</v>
      </c>
      <c r="B37" s="34" t="s">
        <v>218</v>
      </c>
      <c r="C37" s="33" t="s">
        <v>28</v>
      </c>
      <c r="D37" s="32" t="s">
        <v>111</v>
      </c>
      <c r="E37" s="31" t="s">
        <v>225</v>
      </c>
      <c r="F37" s="30">
        <v>0</v>
      </c>
      <c r="G37" s="30">
        <v>40209996</v>
      </c>
      <c r="H37" s="30">
        <v>40209996</v>
      </c>
      <c r="I37" s="30">
        <v>26079996</v>
      </c>
    </row>
    <row r="38" spans="1:9" x14ac:dyDescent="0.25">
      <c r="A38" s="39" t="s">
        <v>72</v>
      </c>
      <c r="B38" s="39" t="s">
        <v>218</v>
      </c>
      <c r="C38" s="38" t="s">
        <v>34</v>
      </c>
      <c r="D38" s="37" t="s">
        <v>224</v>
      </c>
      <c r="E38" s="36" t="s">
        <v>223</v>
      </c>
      <c r="F38" s="35">
        <v>0</v>
      </c>
      <c r="G38" s="35">
        <v>7758996</v>
      </c>
      <c r="H38" s="35">
        <v>7758996</v>
      </c>
      <c r="I38" s="35">
        <v>7758996</v>
      </c>
    </row>
    <row r="39" spans="1:9" s="29" customFormat="1" ht="25.5" x14ac:dyDescent="0.2">
      <c r="A39" s="34" t="s">
        <v>72</v>
      </c>
      <c r="B39" s="34" t="s">
        <v>218</v>
      </c>
      <c r="C39" s="33" t="s">
        <v>113</v>
      </c>
      <c r="D39" s="32" t="s">
        <v>222</v>
      </c>
      <c r="E39" s="31" t="s">
        <v>221</v>
      </c>
      <c r="F39" s="30">
        <v>0</v>
      </c>
      <c r="G39" s="30">
        <v>32451000</v>
      </c>
      <c r="H39" s="30">
        <v>32451000</v>
      </c>
      <c r="I39" s="30">
        <v>18321000</v>
      </c>
    </row>
    <row r="40" spans="1:9" ht="25.5" x14ac:dyDescent="0.25">
      <c r="A40" s="39" t="s">
        <v>72</v>
      </c>
      <c r="B40" s="39" t="s">
        <v>218</v>
      </c>
      <c r="C40" s="38" t="s">
        <v>119</v>
      </c>
      <c r="D40" s="37" t="s">
        <v>220</v>
      </c>
      <c r="E40" s="36" t="s">
        <v>219</v>
      </c>
      <c r="F40" s="35">
        <v>0</v>
      </c>
      <c r="G40" s="35">
        <v>10210000</v>
      </c>
      <c r="H40" s="35">
        <v>10210000</v>
      </c>
      <c r="I40" s="35">
        <v>4400000</v>
      </c>
    </row>
    <row r="41" spans="1:9" x14ac:dyDescent="0.25">
      <c r="A41" s="39" t="s">
        <v>72</v>
      </c>
      <c r="B41" s="39" t="s">
        <v>218</v>
      </c>
      <c r="C41" s="38" t="s">
        <v>131</v>
      </c>
      <c r="D41" s="37" t="s">
        <v>217</v>
      </c>
      <c r="E41" s="36" t="s">
        <v>216</v>
      </c>
      <c r="F41" s="35">
        <v>0</v>
      </c>
      <c r="G41" s="35">
        <v>22241000</v>
      </c>
      <c r="H41" s="35">
        <v>22241000</v>
      </c>
      <c r="I41" s="35">
        <v>13921000</v>
      </c>
    </row>
    <row r="42" spans="1:9" s="29" customFormat="1" ht="25.5" x14ac:dyDescent="0.2">
      <c r="A42" s="34" t="s">
        <v>72</v>
      </c>
      <c r="B42" s="34" t="s">
        <v>88</v>
      </c>
      <c r="C42" s="33" t="s">
        <v>28</v>
      </c>
      <c r="D42" s="32" t="s">
        <v>89</v>
      </c>
      <c r="E42" s="31" t="s">
        <v>90</v>
      </c>
      <c r="F42" s="30">
        <v>0</v>
      </c>
      <c r="G42" s="30">
        <v>534057674.55000001</v>
      </c>
      <c r="H42" s="30">
        <v>534057674.55000001</v>
      </c>
      <c r="I42" s="30">
        <v>516542073.39999998</v>
      </c>
    </row>
    <row r="43" spans="1:9" s="29" customFormat="1" ht="14.25" x14ac:dyDescent="0.2">
      <c r="A43" s="34" t="s">
        <v>72</v>
      </c>
      <c r="B43" s="34" t="s">
        <v>91</v>
      </c>
      <c r="C43" s="33" t="s">
        <v>28</v>
      </c>
      <c r="D43" s="32" t="s">
        <v>92</v>
      </c>
      <c r="E43" s="31" t="s">
        <v>93</v>
      </c>
      <c r="F43" s="30">
        <v>0</v>
      </c>
      <c r="G43" s="30">
        <v>534057674.55000001</v>
      </c>
      <c r="H43" s="30">
        <v>534057674.55000001</v>
      </c>
      <c r="I43" s="30">
        <v>516542073.39999998</v>
      </c>
    </row>
    <row r="44" spans="1:9" s="29" customFormat="1" ht="14.25" x14ac:dyDescent="0.2">
      <c r="A44" s="34" t="s">
        <v>72</v>
      </c>
      <c r="B44" s="34" t="s">
        <v>91</v>
      </c>
      <c r="C44" s="33" t="s">
        <v>34</v>
      </c>
      <c r="D44" s="32" t="s">
        <v>94</v>
      </c>
      <c r="E44" s="31" t="s">
        <v>95</v>
      </c>
      <c r="F44" s="30">
        <v>0</v>
      </c>
      <c r="G44" s="30">
        <v>505507674.55000001</v>
      </c>
      <c r="H44" s="30">
        <v>505507674.55000001</v>
      </c>
      <c r="I44" s="30">
        <v>516108822.39999998</v>
      </c>
    </row>
    <row r="45" spans="1:9" ht="25.5" x14ac:dyDescent="0.25">
      <c r="A45" s="39" t="s">
        <v>72</v>
      </c>
      <c r="B45" s="39" t="s">
        <v>91</v>
      </c>
      <c r="C45" s="38" t="s">
        <v>96</v>
      </c>
      <c r="D45" s="37" t="s">
        <v>97</v>
      </c>
      <c r="E45" s="36" t="s">
        <v>98</v>
      </c>
      <c r="F45" s="35">
        <v>0</v>
      </c>
      <c r="G45" s="35">
        <v>505507674.55000001</v>
      </c>
      <c r="H45" s="35">
        <v>505507674.55000001</v>
      </c>
      <c r="I45" s="35">
        <v>516108822.39999998</v>
      </c>
    </row>
    <row r="46" spans="1:9" ht="25.5" x14ac:dyDescent="0.25">
      <c r="A46" s="39" t="s">
        <v>72</v>
      </c>
      <c r="B46" s="39" t="s">
        <v>91</v>
      </c>
      <c r="C46" s="38" t="s">
        <v>37</v>
      </c>
      <c r="D46" s="37" t="s">
        <v>215</v>
      </c>
      <c r="E46" s="36" t="s">
        <v>214</v>
      </c>
      <c r="F46" s="35">
        <v>0</v>
      </c>
      <c r="G46" s="35">
        <v>28550000</v>
      </c>
      <c r="H46" s="35">
        <v>28550000</v>
      </c>
      <c r="I46" s="35">
        <v>0</v>
      </c>
    </row>
    <row r="47" spans="1:9" s="29" customFormat="1" ht="38.25" x14ac:dyDescent="0.2">
      <c r="A47" s="34" t="s">
        <v>72</v>
      </c>
      <c r="B47" s="34" t="s">
        <v>91</v>
      </c>
      <c r="C47" s="33" t="s">
        <v>54</v>
      </c>
      <c r="D47" s="32" t="s">
        <v>213</v>
      </c>
      <c r="E47" s="31" t="s">
        <v>212</v>
      </c>
      <c r="F47" s="30">
        <v>0</v>
      </c>
      <c r="G47" s="30">
        <v>0</v>
      </c>
      <c r="H47" s="30">
        <v>0</v>
      </c>
      <c r="I47" s="30">
        <v>433251</v>
      </c>
    </row>
    <row r="48" spans="1:9" ht="25.5" x14ac:dyDescent="0.25">
      <c r="A48" s="39" t="s">
        <v>72</v>
      </c>
      <c r="B48" s="39" t="s">
        <v>91</v>
      </c>
      <c r="C48" s="38" t="s">
        <v>57</v>
      </c>
      <c r="D48" s="37" t="s">
        <v>211</v>
      </c>
      <c r="E48" s="36" t="s">
        <v>210</v>
      </c>
      <c r="F48" s="35">
        <v>0</v>
      </c>
      <c r="G48" s="35">
        <v>0</v>
      </c>
      <c r="H48" s="35">
        <v>0</v>
      </c>
      <c r="I48" s="35">
        <v>433251</v>
      </c>
    </row>
    <row r="49" spans="1:9" s="29" customFormat="1" ht="25.5" x14ac:dyDescent="0.2">
      <c r="A49" s="34" t="s">
        <v>72</v>
      </c>
      <c r="B49" s="34" t="s">
        <v>209</v>
      </c>
      <c r="C49" s="33" t="s">
        <v>28</v>
      </c>
      <c r="D49" s="32" t="s">
        <v>208</v>
      </c>
      <c r="E49" s="31" t="s">
        <v>207</v>
      </c>
      <c r="F49" s="30">
        <v>0</v>
      </c>
      <c r="G49" s="30">
        <v>320044973.51999998</v>
      </c>
      <c r="H49" s="30">
        <v>320044973.51999998</v>
      </c>
      <c r="I49" s="30">
        <v>204121428.80000001</v>
      </c>
    </row>
    <row r="50" spans="1:9" x14ac:dyDescent="0.25">
      <c r="A50" s="39" t="s">
        <v>72</v>
      </c>
      <c r="B50" s="39" t="s">
        <v>206</v>
      </c>
      <c r="C50" s="38" t="s">
        <v>28</v>
      </c>
      <c r="D50" s="37" t="s">
        <v>205</v>
      </c>
      <c r="E50" s="36" t="s">
        <v>204</v>
      </c>
      <c r="F50" s="35">
        <v>0</v>
      </c>
      <c r="G50" s="35">
        <v>28932000</v>
      </c>
      <c r="H50" s="35">
        <v>28932000</v>
      </c>
      <c r="I50" s="35">
        <v>26790000</v>
      </c>
    </row>
    <row r="51" spans="1:9" s="29" customFormat="1" ht="25.5" x14ac:dyDescent="0.2">
      <c r="A51" s="34" t="s">
        <v>72</v>
      </c>
      <c r="B51" s="34" t="s">
        <v>201</v>
      </c>
      <c r="C51" s="33" t="s">
        <v>28</v>
      </c>
      <c r="D51" s="32" t="s">
        <v>203</v>
      </c>
      <c r="E51" s="31" t="s">
        <v>202</v>
      </c>
      <c r="F51" s="30">
        <v>0</v>
      </c>
      <c r="G51" s="30">
        <v>6000000</v>
      </c>
      <c r="H51" s="30">
        <v>6000000</v>
      </c>
      <c r="I51" s="30">
        <v>6000000</v>
      </c>
    </row>
    <row r="52" spans="1:9" ht="25.5" x14ac:dyDescent="0.25">
      <c r="A52" s="39" t="s">
        <v>72</v>
      </c>
      <c r="B52" s="39" t="s">
        <v>201</v>
      </c>
      <c r="C52" s="38" t="s">
        <v>34</v>
      </c>
      <c r="D52" s="37" t="s">
        <v>200</v>
      </c>
      <c r="E52" s="36" t="s">
        <v>199</v>
      </c>
      <c r="F52" s="35">
        <v>0</v>
      </c>
      <c r="G52" s="35">
        <v>6000000</v>
      </c>
      <c r="H52" s="35">
        <v>6000000</v>
      </c>
      <c r="I52" s="35">
        <v>6000000</v>
      </c>
    </row>
    <row r="53" spans="1:9" x14ac:dyDescent="0.25">
      <c r="A53" s="39" t="s">
        <v>72</v>
      </c>
      <c r="B53" s="39" t="s">
        <v>198</v>
      </c>
      <c r="C53" s="38" t="s">
        <v>28</v>
      </c>
      <c r="D53" s="37" t="s">
        <v>197</v>
      </c>
      <c r="E53" s="36" t="s">
        <v>196</v>
      </c>
      <c r="F53" s="35">
        <v>0</v>
      </c>
      <c r="G53" s="35">
        <v>14000819</v>
      </c>
      <c r="H53" s="35">
        <v>14000819</v>
      </c>
      <c r="I53" s="35">
        <v>14000819</v>
      </c>
    </row>
    <row r="54" spans="1:9" s="29" customFormat="1" ht="25.5" x14ac:dyDescent="0.2">
      <c r="A54" s="34" t="s">
        <v>72</v>
      </c>
      <c r="B54" s="34" t="s">
        <v>194</v>
      </c>
      <c r="C54" s="33" t="s">
        <v>28</v>
      </c>
      <c r="D54" s="32" t="s">
        <v>193</v>
      </c>
      <c r="E54" s="31" t="s">
        <v>195</v>
      </c>
      <c r="F54" s="30">
        <v>0</v>
      </c>
      <c r="G54" s="30">
        <v>271112154.51999998</v>
      </c>
      <c r="H54" s="30">
        <v>271112154.51999998</v>
      </c>
      <c r="I54" s="30">
        <v>157330609.80000001</v>
      </c>
    </row>
    <row r="55" spans="1:9" ht="25.5" x14ac:dyDescent="0.25">
      <c r="A55" s="39" t="s">
        <v>72</v>
      </c>
      <c r="B55" s="39" t="s">
        <v>194</v>
      </c>
      <c r="C55" s="38" t="s">
        <v>131</v>
      </c>
      <c r="D55" s="37" t="s">
        <v>193</v>
      </c>
      <c r="E55" s="36" t="s">
        <v>192</v>
      </c>
      <c r="F55" s="35">
        <v>0</v>
      </c>
      <c r="G55" s="35">
        <v>271112154.51999998</v>
      </c>
      <c r="H55" s="35">
        <v>271112154.51999998</v>
      </c>
      <c r="I55" s="35">
        <v>157330609.80000001</v>
      </c>
    </row>
    <row r="56" spans="1:9" s="29" customFormat="1" ht="25.5" x14ac:dyDescent="0.2">
      <c r="A56" s="34" t="s">
        <v>101</v>
      </c>
      <c r="B56" s="34" t="s">
        <v>73</v>
      </c>
      <c r="C56" s="33" t="s">
        <v>28</v>
      </c>
      <c r="D56" s="32" t="s">
        <v>102</v>
      </c>
      <c r="E56" s="31" t="s">
        <v>103</v>
      </c>
      <c r="F56" s="30">
        <v>0</v>
      </c>
      <c r="G56" s="30">
        <v>310374356.93000001</v>
      </c>
      <c r="H56" s="30">
        <v>310374356.93000001</v>
      </c>
      <c r="I56" s="30">
        <v>102965938.83</v>
      </c>
    </row>
    <row r="57" spans="1:9" s="29" customFormat="1" ht="14.25" x14ac:dyDescent="0.2">
      <c r="A57" s="34" t="s">
        <v>101</v>
      </c>
      <c r="B57" s="34" t="s">
        <v>191</v>
      </c>
      <c r="C57" s="33" t="s">
        <v>28</v>
      </c>
      <c r="D57" s="32" t="s">
        <v>190</v>
      </c>
      <c r="E57" s="31" t="s">
        <v>189</v>
      </c>
      <c r="F57" s="30">
        <v>0</v>
      </c>
      <c r="G57" s="30">
        <v>6425810.7599999998</v>
      </c>
      <c r="H57" s="30">
        <v>6425810.7599999998</v>
      </c>
      <c r="I57" s="30">
        <v>1190000</v>
      </c>
    </row>
    <row r="58" spans="1:9" ht="25.5" x14ac:dyDescent="0.25">
      <c r="A58" s="39" t="s">
        <v>101</v>
      </c>
      <c r="B58" s="39" t="s">
        <v>188</v>
      </c>
      <c r="C58" s="38" t="s">
        <v>28</v>
      </c>
      <c r="D58" s="37" t="s">
        <v>187</v>
      </c>
      <c r="E58" s="36" t="s">
        <v>186</v>
      </c>
      <c r="F58" s="35">
        <v>0</v>
      </c>
      <c r="G58" s="35">
        <v>6425810.7599999998</v>
      </c>
      <c r="H58" s="35">
        <v>6425810.7599999998</v>
      </c>
      <c r="I58" s="35">
        <v>1190000</v>
      </c>
    </row>
    <row r="59" spans="1:9" s="29" customFormat="1" ht="14.25" x14ac:dyDescent="0.2">
      <c r="A59" s="34" t="s">
        <v>101</v>
      </c>
      <c r="B59" s="34" t="s">
        <v>88</v>
      </c>
      <c r="C59" s="33" t="s">
        <v>28</v>
      </c>
      <c r="D59" s="32" t="s">
        <v>104</v>
      </c>
      <c r="E59" s="31" t="s">
        <v>105</v>
      </c>
      <c r="F59" s="30">
        <v>0</v>
      </c>
      <c r="G59" s="30">
        <v>303948546.17000002</v>
      </c>
      <c r="H59" s="30">
        <v>303948546.17000002</v>
      </c>
      <c r="I59" s="30">
        <v>101775938.83</v>
      </c>
    </row>
    <row r="60" spans="1:9" x14ac:dyDescent="0.25">
      <c r="A60" s="39" t="s">
        <v>101</v>
      </c>
      <c r="B60" s="39" t="s">
        <v>185</v>
      </c>
      <c r="C60" s="38" t="s">
        <v>28</v>
      </c>
      <c r="D60" s="37" t="s">
        <v>184</v>
      </c>
      <c r="E60" s="36" t="s">
        <v>183</v>
      </c>
      <c r="F60" s="35">
        <v>0</v>
      </c>
      <c r="G60" s="35">
        <v>0</v>
      </c>
      <c r="H60" s="35">
        <v>0</v>
      </c>
      <c r="I60" s="35">
        <v>4586876.55</v>
      </c>
    </row>
    <row r="61" spans="1:9" s="29" customFormat="1" ht="14.25" x14ac:dyDescent="0.2">
      <c r="A61" s="34" t="s">
        <v>101</v>
      </c>
      <c r="B61" s="34" t="s">
        <v>110</v>
      </c>
      <c r="C61" s="33" t="s">
        <v>28</v>
      </c>
      <c r="D61" s="32" t="s">
        <v>111</v>
      </c>
      <c r="E61" s="31" t="s">
        <v>112</v>
      </c>
      <c r="F61" s="30">
        <v>0</v>
      </c>
      <c r="G61" s="30">
        <v>206380546.16999999</v>
      </c>
      <c r="H61" s="30">
        <v>206380546.16999999</v>
      </c>
      <c r="I61" s="30">
        <v>64263215.280000001</v>
      </c>
    </row>
    <row r="62" spans="1:9" s="29" customFormat="1" ht="14.25" x14ac:dyDescent="0.2">
      <c r="A62" s="34" t="s">
        <v>101</v>
      </c>
      <c r="B62" s="34" t="s">
        <v>110</v>
      </c>
      <c r="C62" s="33" t="s">
        <v>113</v>
      </c>
      <c r="D62" s="32" t="s">
        <v>114</v>
      </c>
      <c r="E62" s="31" t="s">
        <v>115</v>
      </c>
      <c r="F62" s="30">
        <v>0</v>
      </c>
      <c r="G62" s="30">
        <v>206380546.16999999</v>
      </c>
      <c r="H62" s="30">
        <v>206380546.16999999</v>
      </c>
      <c r="I62" s="30">
        <v>64263215.280000001</v>
      </c>
    </row>
    <row r="63" spans="1:9" x14ac:dyDescent="0.25">
      <c r="A63" s="39" t="s">
        <v>101</v>
      </c>
      <c r="B63" s="39" t="s">
        <v>110</v>
      </c>
      <c r="C63" s="38" t="s">
        <v>116</v>
      </c>
      <c r="D63" s="37" t="s">
        <v>117</v>
      </c>
      <c r="E63" s="36" t="s">
        <v>118</v>
      </c>
      <c r="F63" s="35">
        <v>0</v>
      </c>
      <c r="G63" s="35">
        <v>24827546.050000001</v>
      </c>
      <c r="H63" s="35">
        <v>24827546.050000001</v>
      </c>
      <c r="I63" s="35">
        <v>28571964.719999999</v>
      </c>
    </row>
    <row r="64" spans="1:9" ht="51" x14ac:dyDescent="0.25">
      <c r="A64" s="39" t="s">
        <v>101</v>
      </c>
      <c r="B64" s="39" t="s">
        <v>110</v>
      </c>
      <c r="C64" s="38" t="s">
        <v>119</v>
      </c>
      <c r="D64" s="37" t="s">
        <v>120</v>
      </c>
      <c r="E64" s="36" t="s">
        <v>121</v>
      </c>
      <c r="F64" s="35">
        <v>0</v>
      </c>
      <c r="G64" s="35">
        <v>90789000</v>
      </c>
      <c r="H64" s="35">
        <v>90789000</v>
      </c>
      <c r="I64" s="35">
        <v>9895330.6199999992</v>
      </c>
    </row>
    <row r="65" spans="1:9" ht="25.5" x14ac:dyDescent="0.25">
      <c r="A65" s="39" t="s">
        <v>101</v>
      </c>
      <c r="B65" s="39" t="s">
        <v>110</v>
      </c>
      <c r="C65" s="38" t="s">
        <v>122</v>
      </c>
      <c r="D65" s="37" t="s">
        <v>123</v>
      </c>
      <c r="E65" s="36" t="s">
        <v>124</v>
      </c>
      <c r="F65" s="35">
        <v>0</v>
      </c>
      <c r="G65" s="35">
        <v>0</v>
      </c>
      <c r="H65" s="35">
        <v>0</v>
      </c>
      <c r="I65" s="35">
        <v>301844.88</v>
      </c>
    </row>
    <row r="66" spans="1:9" ht="25.5" x14ac:dyDescent="0.25">
      <c r="A66" s="39" t="s">
        <v>101</v>
      </c>
      <c r="B66" s="39" t="s">
        <v>110</v>
      </c>
      <c r="C66" s="38" t="s">
        <v>125</v>
      </c>
      <c r="D66" s="37" t="s">
        <v>126</v>
      </c>
      <c r="E66" s="36" t="s">
        <v>127</v>
      </c>
      <c r="F66" s="35">
        <v>0</v>
      </c>
      <c r="G66" s="35">
        <v>0</v>
      </c>
      <c r="H66" s="35">
        <v>0</v>
      </c>
      <c r="I66" s="35">
        <v>813569.13</v>
      </c>
    </row>
    <row r="67" spans="1:9" x14ac:dyDescent="0.25">
      <c r="A67" s="39" t="s">
        <v>101</v>
      </c>
      <c r="B67" s="39" t="s">
        <v>110</v>
      </c>
      <c r="C67" s="38" t="s">
        <v>131</v>
      </c>
      <c r="D67" s="37" t="s">
        <v>132</v>
      </c>
      <c r="E67" s="36" t="s">
        <v>133</v>
      </c>
      <c r="F67" s="35">
        <v>0</v>
      </c>
      <c r="G67" s="35">
        <v>90764000.120000005</v>
      </c>
      <c r="H67" s="35">
        <v>90764000.120000005</v>
      </c>
      <c r="I67" s="35">
        <v>24680505.93</v>
      </c>
    </row>
    <row r="68" spans="1:9" s="29" customFormat="1" ht="25.5" x14ac:dyDescent="0.2">
      <c r="A68" s="34" t="s">
        <v>101</v>
      </c>
      <c r="B68" s="34" t="s">
        <v>178</v>
      </c>
      <c r="C68" s="33" t="s">
        <v>28</v>
      </c>
      <c r="D68" s="32" t="s">
        <v>182</v>
      </c>
      <c r="E68" s="31" t="s">
        <v>181</v>
      </c>
      <c r="F68" s="30">
        <v>0</v>
      </c>
      <c r="G68" s="30">
        <v>97568000</v>
      </c>
      <c r="H68" s="30">
        <v>97568000</v>
      </c>
      <c r="I68" s="30">
        <v>32925847</v>
      </c>
    </row>
    <row r="69" spans="1:9" x14ac:dyDescent="0.25">
      <c r="A69" s="39" t="s">
        <v>101</v>
      </c>
      <c r="B69" s="39" t="s">
        <v>178</v>
      </c>
      <c r="C69" s="38" t="s">
        <v>34</v>
      </c>
      <c r="D69" s="37" t="s">
        <v>180</v>
      </c>
      <c r="E69" s="36" t="s">
        <v>179</v>
      </c>
      <c r="F69" s="35">
        <v>0</v>
      </c>
      <c r="G69" s="35">
        <v>95780000</v>
      </c>
      <c r="H69" s="35">
        <v>95780000</v>
      </c>
      <c r="I69" s="35">
        <v>32925847</v>
      </c>
    </row>
    <row r="70" spans="1:9" x14ac:dyDescent="0.25">
      <c r="A70" s="39" t="s">
        <v>101</v>
      </c>
      <c r="B70" s="39" t="s">
        <v>178</v>
      </c>
      <c r="C70" s="38" t="s">
        <v>150</v>
      </c>
      <c r="D70" s="37" t="s">
        <v>177</v>
      </c>
      <c r="E70" s="36" t="s">
        <v>176</v>
      </c>
      <c r="F70" s="35">
        <v>0</v>
      </c>
      <c r="G70" s="35">
        <v>1788000</v>
      </c>
      <c r="H70" s="35">
        <v>1788000</v>
      </c>
      <c r="I70" s="35">
        <v>0</v>
      </c>
    </row>
    <row r="71" spans="1:9" s="29" customFormat="1" ht="14.25" x14ac:dyDescent="0.2">
      <c r="A71" s="34" t="s">
        <v>52</v>
      </c>
      <c r="B71" s="34" t="s">
        <v>73</v>
      </c>
      <c r="C71" s="33" t="s">
        <v>28</v>
      </c>
      <c r="D71" s="32" t="s">
        <v>157</v>
      </c>
      <c r="E71" s="31" t="s">
        <v>158</v>
      </c>
      <c r="F71" s="30">
        <v>0</v>
      </c>
      <c r="G71" s="30">
        <v>188109691.00999999</v>
      </c>
      <c r="H71" s="30">
        <v>188109691.00999999</v>
      </c>
      <c r="I71" s="30">
        <v>167802200.00999999</v>
      </c>
    </row>
    <row r="72" spans="1:9" s="29" customFormat="1" ht="14.25" x14ac:dyDescent="0.2">
      <c r="A72" s="34" t="s">
        <v>52</v>
      </c>
      <c r="B72" s="34" t="s">
        <v>62</v>
      </c>
      <c r="C72" s="33" t="s">
        <v>28</v>
      </c>
      <c r="D72" s="32" t="s">
        <v>159</v>
      </c>
      <c r="E72" s="31" t="s">
        <v>160</v>
      </c>
      <c r="F72" s="30">
        <v>0</v>
      </c>
      <c r="G72" s="30">
        <v>188109691.00999999</v>
      </c>
      <c r="H72" s="30">
        <v>188109691.00999999</v>
      </c>
      <c r="I72" s="30">
        <v>167802200.00999999</v>
      </c>
    </row>
    <row r="73" spans="1:9" s="29" customFormat="1" ht="14.25" x14ac:dyDescent="0.2">
      <c r="A73" s="34" t="s">
        <v>52</v>
      </c>
      <c r="B73" s="34" t="s">
        <v>53</v>
      </c>
      <c r="C73" s="33" t="s">
        <v>28</v>
      </c>
      <c r="D73" s="32" t="s">
        <v>161</v>
      </c>
      <c r="E73" s="31" t="s">
        <v>162</v>
      </c>
      <c r="F73" s="30">
        <v>0</v>
      </c>
      <c r="G73" s="30">
        <v>188109691.00999999</v>
      </c>
      <c r="H73" s="30">
        <v>188109691.00999999</v>
      </c>
      <c r="I73" s="30">
        <v>167802200.00999999</v>
      </c>
    </row>
    <row r="74" spans="1:9" s="29" customFormat="1" ht="14.25" x14ac:dyDescent="0.2">
      <c r="A74" s="34" t="s">
        <v>52</v>
      </c>
      <c r="B74" s="34" t="s">
        <v>53</v>
      </c>
      <c r="C74" s="33" t="s">
        <v>34</v>
      </c>
      <c r="D74" s="32" t="s">
        <v>159</v>
      </c>
      <c r="E74" s="31" t="s">
        <v>163</v>
      </c>
      <c r="F74" s="30">
        <v>0</v>
      </c>
      <c r="G74" s="30">
        <v>188109691.00999999</v>
      </c>
      <c r="H74" s="30">
        <v>188109691.00999999</v>
      </c>
      <c r="I74" s="30">
        <v>167802200.00999999</v>
      </c>
    </row>
    <row r="75" spans="1:9" ht="25.5" x14ac:dyDescent="0.25">
      <c r="A75" s="39" t="s">
        <v>52</v>
      </c>
      <c r="B75" s="39" t="s">
        <v>53</v>
      </c>
      <c r="C75" s="38" t="s">
        <v>175</v>
      </c>
      <c r="D75" s="37" t="s">
        <v>174</v>
      </c>
      <c r="E75" s="36" t="s">
        <v>173</v>
      </c>
      <c r="F75" s="35">
        <v>0</v>
      </c>
      <c r="G75" s="35">
        <v>2300000</v>
      </c>
      <c r="H75" s="35">
        <v>2300000</v>
      </c>
      <c r="I75" s="35">
        <v>1200000</v>
      </c>
    </row>
    <row r="76" spans="1:9" x14ac:dyDescent="0.25">
      <c r="A76" s="39" t="s">
        <v>52</v>
      </c>
      <c r="B76" s="39" t="s">
        <v>53</v>
      </c>
      <c r="C76" s="38" t="s">
        <v>164</v>
      </c>
      <c r="D76" s="37" t="s">
        <v>165</v>
      </c>
      <c r="E76" s="36" t="s">
        <v>166</v>
      </c>
      <c r="F76" s="35">
        <v>0</v>
      </c>
      <c r="G76" s="35">
        <v>185809691.00999999</v>
      </c>
      <c r="H76" s="35">
        <v>185809691.00999999</v>
      </c>
      <c r="I76" s="35">
        <v>166602200.00999999</v>
      </c>
    </row>
    <row r="77" spans="1:9" s="29" customFormat="1" ht="14.25" x14ac:dyDescent="0.2">
      <c r="A77" s="34" t="s">
        <v>60</v>
      </c>
      <c r="B77" s="34" t="s">
        <v>60</v>
      </c>
      <c r="C77" s="33" t="s">
        <v>60</v>
      </c>
      <c r="D77" s="32" t="s">
        <v>167</v>
      </c>
      <c r="E77" s="31" t="s">
        <v>60</v>
      </c>
      <c r="F77" s="30">
        <v>0</v>
      </c>
      <c r="G77" s="30">
        <v>1431695572.01</v>
      </c>
      <c r="H77" s="30">
        <v>1431695572.01</v>
      </c>
      <c r="I77" s="30">
        <v>1040110517.04</v>
      </c>
    </row>
    <row r="78" spans="1:9" s="29" customFormat="1" ht="14.25" x14ac:dyDescent="0.2">
      <c r="A78" s="34" t="s">
        <v>60</v>
      </c>
      <c r="B78" s="34" t="s">
        <v>60</v>
      </c>
      <c r="C78" s="33" t="s">
        <v>60</v>
      </c>
      <c r="D78" s="32" t="s">
        <v>168</v>
      </c>
      <c r="E78" s="31" t="s">
        <v>60</v>
      </c>
      <c r="F78" s="30">
        <v>0</v>
      </c>
      <c r="G78" s="30">
        <v>1731633375.5799999</v>
      </c>
      <c r="H78" s="30">
        <v>1731633375.5799999</v>
      </c>
      <c r="I78" s="30">
        <v>1286606312.04</v>
      </c>
    </row>
    <row r="81" spans="4:9" ht="21" customHeight="1" x14ac:dyDescent="0.25">
      <c r="D81" s="28" t="s">
        <v>169</v>
      </c>
      <c r="E81" s="71" t="s">
        <v>170</v>
      </c>
      <c r="F81" s="71"/>
      <c r="G81" s="71"/>
      <c r="H81" s="27" t="s">
        <v>171</v>
      </c>
      <c r="I81" s="27"/>
    </row>
    <row r="82" spans="4:9" ht="14.25" customHeight="1" x14ac:dyDescent="0.25">
      <c r="D82" s="26" t="s">
        <v>172</v>
      </c>
    </row>
    <row r="83" spans="4:9" ht="15" customHeight="1" x14ac:dyDescent="0.25">
      <c r="D83" s="25"/>
    </row>
  </sheetData>
  <mergeCells count="19">
    <mergeCell ref="E81:G81"/>
    <mergeCell ref="A14:C14"/>
    <mergeCell ref="E11:I11"/>
    <mergeCell ref="B11:D11"/>
    <mergeCell ref="E5:I5"/>
    <mergeCell ref="B5:D5"/>
    <mergeCell ref="B6:D6"/>
    <mergeCell ref="B7:D7"/>
    <mergeCell ref="B10:D10"/>
    <mergeCell ref="E10:I10"/>
    <mergeCell ref="E1:I1"/>
    <mergeCell ref="A2:I2"/>
    <mergeCell ref="A3:I3"/>
    <mergeCell ref="B8:D8"/>
    <mergeCell ref="B9:D9"/>
    <mergeCell ref="E6:I6"/>
    <mergeCell ref="E7:I7"/>
    <mergeCell ref="E8:I8"/>
    <mergeCell ref="E9:I9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55E7-B5D4-47AC-9C61-BC2CF5820A2A}">
  <sheetPr codeName="Worksheet____3">
    <pageSetUpPr fitToPage="1"/>
  </sheetPr>
  <dimension ref="A1:I40"/>
  <sheetViews>
    <sheetView showGridLines="0" workbookViewId="0">
      <selection activeCell="E5" sqref="E5:I5"/>
    </sheetView>
  </sheetViews>
  <sheetFormatPr defaultColWidth="15" defaultRowHeight="15" customHeight="1" x14ac:dyDescent="0.25"/>
  <cols>
    <col min="1" max="3" width="15" style="24" customWidth="1"/>
    <col min="4" max="4" width="37.140625" style="24" customWidth="1"/>
    <col min="5" max="6" width="15" style="24" customWidth="1"/>
    <col min="7" max="7" width="16.7109375" style="24" customWidth="1"/>
    <col min="8" max="8" width="15" style="24" customWidth="1"/>
    <col min="9" max="9" width="15.5703125" style="24" customWidth="1"/>
    <col min="10" max="11" width="15" style="24" customWidth="1"/>
    <col min="12" max="16384" width="15" style="24"/>
  </cols>
  <sheetData>
    <row r="1" spans="1:9" ht="33" customHeight="1" x14ac:dyDescent="0.25">
      <c r="E1" s="66" t="s">
        <v>0</v>
      </c>
      <c r="F1" s="66"/>
      <c r="G1" s="66"/>
      <c r="H1" s="66"/>
      <c r="I1" s="66"/>
    </row>
    <row r="2" spans="1:9" ht="33.6" customHeight="1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5" customHeight="1" x14ac:dyDescent="0.25">
      <c r="A3" s="68" t="s">
        <v>2</v>
      </c>
      <c r="B3" s="68"/>
      <c r="C3" s="68"/>
      <c r="D3" s="68"/>
      <c r="E3" s="68"/>
      <c r="F3" s="68"/>
      <c r="G3" s="68"/>
      <c r="H3" s="68"/>
      <c r="I3" s="68"/>
    </row>
    <row r="4" spans="1:9" ht="9.75" customHeight="1" x14ac:dyDescent="0.25">
      <c r="A4" s="25"/>
      <c r="B4" s="25"/>
      <c r="C4" s="25"/>
      <c r="D4" s="25"/>
      <c r="E4" s="25"/>
      <c r="F4" s="25"/>
    </row>
    <row r="5" spans="1:9" ht="13.5" customHeight="1" x14ac:dyDescent="0.25">
      <c r="A5" s="27"/>
      <c r="B5" s="69" t="s">
        <v>3</v>
      </c>
      <c r="C5" s="69"/>
      <c r="D5" s="69"/>
      <c r="E5" s="71" t="s">
        <v>4</v>
      </c>
      <c r="F5" s="71"/>
      <c r="G5" s="71"/>
      <c r="H5" s="71"/>
      <c r="I5" s="71"/>
    </row>
    <row r="6" spans="1:9" ht="13.5" customHeight="1" x14ac:dyDescent="0.25">
      <c r="A6" s="27" t="s">
        <v>5</v>
      </c>
      <c r="B6" s="69" t="s">
        <v>6</v>
      </c>
      <c r="C6" s="69"/>
      <c r="D6" s="69"/>
      <c r="E6" s="70" t="s">
        <v>7</v>
      </c>
      <c r="F6" s="70"/>
      <c r="G6" s="70"/>
      <c r="H6" s="70"/>
      <c r="I6" s="70"/>
    </row>
    <row r="7" spans="1:9" ht="13.5" customHeight="1" x14ac:dyDescent="0.25">
      <c r="A7" s="27"/>
      <c r="B7" s="69" t="s">
        <v>8</v>
      </c>
      <c r="C7" s="69"/>
      <c r="D7" s="69"/>
      <c r="E7" s="70" t="s">
        <v>9</v>
      </c>
      <c r="F7" s="70"/>
      <c r="G7" s="70"/>
      <c r="H7" s="70"/>
      <c r="I7" s="70"/>
    </row>
    <row r="8" spans="1:9" ht="13.5" customHeight="1" x14ac:dyDescent="0.25">
      <c r="A8" s="27"/>
      <c r="B8" s="69" t="s">
        <v>10</v>
      </c>
      <c r="C8" s="69"/>
      <c r="D8" s="69"/>
      <c r="E8" s="70"/>
      <c r="F8" s="70"/>
      <c r="G8" s="70"/>
      <c r="H8" s="70"/>
      <c r="I8" s="70"/>
    </row>
    <row r="9" spans="1:9" ht="13.5" customHeight="1" x14ac:dyDescent="0.25">
      <c r="A9" s="27"/>
      <c r="B9" s="69" t="s">
        <v>11</v>
      </c>
      <c r="C9" s="69"/>
      <c r="D9" s="69"/>
      <c r="E9" s="70"/>
      <c r="F9" s="70"/>
      <c r="G9" s="70"/>
      <c r="H9" s="70"/>
      <c r="I9" s="70"/>
    </row>
    <row r="10" spans="1:9" ht="13.5" customHeight="1" x14ac:dyDescent="0.25">
      <c r="A10" s="27"/>
      <c r="B10" s="69" t="s">
        <v>12</v>
      </c>
      <c r="C10" s="69"/>
      <c r="D10" s="69"/>
      <c r="E10" s="70"/>
      <c r="F10" s="70"/>
      <c r="G10" s="70"/>
      <c r="H10" s="70"/>
      <c r="I10" s="70"/>
    </row>
    <row r="11" spans="1:9" ht="13.5" customHeight="1" x14ac:dyDescent="0.25">
      <c r="A11" s="27"/>
      <c r="B11" s="69" t="s">
        <v>13</v>
      </c>
      <c r="C11" s="69"/>
      <c r="D11" s="69"/>
      <c r="E11" s="70" t="s">
        <v>239</v>
      </c>
      <c r="F11" s="70"/>
      <c r="G11" s="70"/>
      <c r="H11" s="70"/>
      <c r="I11" s="70"/>
    </row>
    <row r="12" spans="1:9" ht="8.25" customHeight="1" x14ac:dyDescent="0.25"/>
    <row r="13" spans="1:9" ht="57.6" customHeight="1" x14ac:dyDescent="0.25">
      <c r="A13" s="43" t="s">
        <v>15</v>
      </c>
      <c r="B13" s="44" t="s">
        <v>16</v>
      </c>
      <c r="C13" s="43" t="s">
        <v>17</v>
      </c>
      <c r="D13" s="42" t="s">
        <v>18</v>
      </c>
      <c r="E13" s="42" t="s">
        <v>19</v>
      </c>
      <c r="F13" s="42" t="s">
        <v>20</v>
      </c>
      <c r="G13" s="42" t="s">
        <v>21</v>
      </c>
      <c r="H13" s="42" t="s">
        <v>22</v>
      </c>
      <c r="I13" s="42" t="s">
        <v>23</v>
      </c>
    </row>
    <row r="14" spans="1:9" ht="15" customHeight="1" x14ac:dyDescent="0.25">
      <c r="A14" s="72" t="s">
        <v>24</v>
      </c>
      <c r="B14" s="73"/>
      <c r="C14" s="74"/>
      <c r="D14" s="41" t="s">
        <v>25</v>
      </c>
      <c r="E14" s="41">
        <v>1</v>
      </c>
      <c r="F14" s="41">
        <v>2</v>
      </c>
      <c r="G14" s="41">
        <v>3</v>
      </c>
      <c r="H14" s="41">
        <v>4</v>
      </c>
      <c r="I14" s="41">
        <v>5</v>
      </c>
    </row>
    <row r="15" spans="1:9" ht="15" customHeight="1" x14ac:dyDescent="0.25">
      <c r="A15" s="34"/>
      <c r="B15" s="34"/>
      <c r="C15" s="33"/>
      <c r="D15" s="40"/>
      <c r="E15" s="31"/>
      <c r="F15" s="30"/>
      <c r="G15" s="30"/>
      <c r="H15" s="30"/>
      <c r="I15" s="30"/>
    </row>
    <row r="16" spans="1:9" s="29" customFormat="1" ht="14.25" x14ac:dyDescent="0.2">
      <c r="A16" s="34" t="s">
        <v>26</v>
      </c>
      <c r="B16" s="34" t="s">
        <v>27</v>
      </c>
      <c r="C16" s="33" t="s">
        <v>28</v>
      </c>
      <c r="D16" s="32" t="s">
        <v>29</v>
      </c>
      <c r="E16" s="31" t="s">
        <v>30</v>
      </c>
      <c r="F16" s="30">
        <v>0</v>
      </c>
      <c r="G16" s="30">
        <v>11638032</v>
      </c>
      <c r="H16" s="30">
        <v>11638032</v>
      </c>
      <c r="I16" s="30">
        <v>13527323</v>
      </c>
    </row>
    <row r="17" spans="1:9" s="29" customFormat="1" ht="14.25" x14ac:dyDescent="0.2">
      <c r="A17" s="34" t="s">
        <v>26</v>
      </c>
      <c r="B17" s="34" t="s">
        <v>31</v>
      </c>
      <c r="C17" s="33" t="s">
        <v>28</v>
      </c>
      <c r="D17" s="32" t="s">
        <v>32</v>
      </c>
      <c r="E17" s="31" t="s">
        <v>33</v>
      </c>
      <c r="F17" s="30">
        <v>0</v>
      </c>
      <c r="G17" s="30">
        <v>11638032</v>
      </c>
      <c r="H17" s="30">
        <v>11638032</v>
      </c>
      <c r="I17" s="30">
        <v>13527323</v>
      </c>
    </row>
    <row r="18" spans="1:9" x14ac:dyDescent="0.25">
      <c r="A18" s="39" t="s">
        <v>26</v>
      </c>
      <c r="B18" s="39" t="s">
        <v>31</v>
      </c>
      <c r="C18" s="38" t="s">
        <v>34</v>
      </c>
      <c r="D18" s="37" t="s">
        <v>35</v>
      </c>
      <c r="E18" s="36" t="s">
        <v>36</v>
      </c>
      <c r="F18" s="35">
        <v>0</v>
      </c>
      <c r="G18" s="35">
        <v>11638032</v>
      </c>
      <c r="H18" s="35">
        <v>11638032</v>
      </c>
      <c r="I18" s="35">
        <v>13527323</v>
      </c>
    </row>
    <row r="19" spans="1:9" s="29" customFormat="1" ht="25.5" x14ac:dyDescent="0.2">
      <c r="A19" s="34" t="s">
        <v>60</v>
      </c>
      <c r="B19" s="34" t="s">
        <v>60</v>
      </c>
      <c r="C19" s="33" t="s">
        <v>60</v>
      </c>
      <c r="D19" s="32" t="s">
        <v>61</v>
      </c>
      <c r="E19" s="31" t="s">
        <v>60</v>
      </c>
      <c r="F19" s="30">
        <v>0</v>
      </c>
      <c r="G19" s="30">
        <v>11638032</v>
      </c>
      <c r="H19" s="30">
        <v>11638032</v>
      </c>
      <c r="I19" s="30">
        <v>13527323</v>
      </c>
    </row>
    <row r="20" spans="1:9" s="29" customFormat="1" ht="25.5" x14ac:dyDescent="0.2">
      <c r="A20" s="34" t="s">
        <v>26</v>
      </c>
      <c r="B20" s="34" t="s">
        <v>62</v>
      </c>
      <c r="C20" s="33" t="s">
        <v>28</v>
      </c>
      <c r="D20" s="32" t="s">
        <v>63</v>
      </c>
      <c r="E20" s="31" t="s">
        <v>64</v>
      </c>
      <c r="F20" s="30">
        <v>0</v>
      </c>
      <c r="G20" s="30">
        <v>2909509</v>
      </c>
      <c r="H20" s="30">
        <v>2909509</v>
      </c>
      <c r="I20" s="30">
        <v>3381832</v>
      </c>
    </row>
    <row r="21" spans="1:9" s="29" customFormat="1" ht="25.5" x14ac:dyDescent="0.2">
      <c r="A21" s="34" t="s">
        <v>26</v>
      </c>
      <c r="B21" s="34" t="s">
        <v>53</v>
      </c>
      <c r="C21" s="33" t="s">
        <v>28</v>
      </c>
      <c r="D21" s="32" t="s">
        <v>65</v>
      </c>
      <c r="E21" s="31" t="s">
        <v>66</v>
      </c>
      <c r="F21" s="30">
        <v>0</v>
      </c>
      <c r="G21" s="30">
        <v>2909509</v>
      </c>
      <c r="H21" s="30">
        <v>2909509</v>
      </c>
      <c r="I21" s="30">
        <v>3381832</v>
      </c>
    </row>
    <row r="22" spans="1:9" x14ac:dyDescent="0.25">
      <c r="A22" s="39" t="s">
        <v>26</v>
      </c>
      <c r="B22" s="39" t="s">
        <v>53</v>
      </c>
      <c r="C22" s="38" t="s">
        <v>34</v>
      </c>
      <c r="D22" s="37" t="s">
        <v>67</v>
      </c>
      <c r="E22" s="36" t="s">
        <v>68</v>
      </c>
      <c r="F22" s="35">
        <v>0</v>
      </c>
      <c r="G22" s="35">
        <v>2909509</v>
      </c>
      <c r="H22" s="35">
        <v>2909509</v>
      </c>
      <c r="I22" s="35">
        <v>3381832</v>
      </c>
    </row>
    <row r="23" spans="1:9" s="29" customFormat="1" ht="25.5" x14ac:dyDescent="0.2">
      <c r="A23" s="34" t="s">
        <v>60</v>
      </c>
      <c r="B23" s="34" t="s">
        <v>60</v>
      </c>
      <c r="C23" s="33" t="s">
        <v>60</v>
      </c>
      <c r="D23" s="32" t="s">
        <v>71</v>
      </c>
      <c r="E23" s="31" t="s">
        <v>60</v>
      </c>
      <c r="F23" s="30">
        <v>0</v>
      </c>
      <c r="G23" s="30">
        <v>2909509</v>
      </c>
      <c r="H23" s="30">
        <v>2909509</v>
      </c>
      <c r="I23" s="30">
        <v>3381832</v>
      </c>
    </row>
    <row r="24" spans="1:9" s="29" customFormat="1" ht="14.25" x14ac:dyDescent="0.2">
      <c r="A24" s="34" t="s">
        <v>72</v>
      </c>
      <c r="B24" s="34" t="s">
        <v>73</v>
      </c>
      <c r="C24" s="33" t="s">
        <v>28</v>
      </c>
      <c r="D24" s="32" t="s">
        <v>74</v>
      </c>
      <c r="E24" s="31" t="s">
        <v>75</v>
      </c>
      <c r="F24" s="30">
        <v>0</v>
      </c>
      <c r="G24" s="30">
        <v>135500000</v>
      </c>
      <c r="H24" s="30">
        <v>135500000</v>
      </c>
      <c r="I24" s="30">
        <v>78000000</v>
      </c>
    </row>
    <row r="25" spans="1:9" s="29" customFormat="1" ht="25.5" x14ac:dyDescent="0.2">
      <c r="A25" s="34" t="s">
        <v>72</v>
      </c>
      <c r="B25" s="34" t="s">
        <v>209</v>
      </c>
      <c r="C25" s="33" t="s">
        <v>28</v>
      </c>
      <c r="D25" s="32" t="s">
        <v>208</v>
      </c>
      <c r="E25" s="31" t="s">
        <v>207</v>
      </c>
      <c r="F25" s="30">
        <v>0</v>
      </c>
      <c r="G25" s="30">
        <v>135500000</v>
      </c>
      <c r="H25" s="30">
        <v>135500000</v>
      </c>
      <c r="I25" s="30">
        <v>78000000</v>
      </c>
    </row>
    <row r="26" spans="1:9" x14ac:dyDescent="0.25">
      <c r="A26" s="39" t="s">
        <v>72</v>
      </c>
      <c r="B26" s="39" t="s">
        <v>206</v>
      </c>
      <c r="C26" s="38" t="s">
        <v>28</v>
      </c>
      <c r="D26" s="37" t="s">
        <v>205</v>
      </c>
      <c r="E26" s="36" t="s">
        <v>204</v>
      </c>
      <c r="F26" s="35">
        <v>0</v>
      </c>
      <c r="G26" s="35">
        <v>0</v>
      </c>
      <c r="H26" s="35">
        <v>0</v>
      </c>
      <c r="I26" s="35">
        <v>0</v>
      </c>
    </row>
    <row r="27" spans="1:9" s="29" customFormat="1" ht="25.5" x14ac:dyDescent="0.2">
      <c r="A27" s="34" t="s">
        <v>72</v>
      </c>
      <c r="B27" s="34" t="s">
        <v>194</v>
      </c>
      <c r="C27" s="33" t="s">
        <v>28</v>
      </c>
      <c r="D27" s="32" t="s">
        <v>193</v>
      </c>
      <c r="E27" s="31" t="s">
        <v>195</v>
      </c>
      <c r="F27" s="30">
        <v>0</v>
      </c>
      <c r="G27" s="30">
        <v>135500000</v>
      </c>
      <c r="H27" s="30">
        <v>135500000</v>
      </c>
      <c r="I27" s="30">
        <v>78000000</v>
      </c>
    </row>
    <row r="28" spans="1:9" ht="25.5" x14ac:dyDescent="0.25">
      <c r="A28" s="39" t="s">
        <v>72</v>
      </c>
      <c r="B28" s="39" t="s">
        <v>194</v>
      </c>
      <c r="C28" s="38" t="s">
        <v>131</v>
      </c>
      <c r="D28" s="37" t="s">
        <v>193</v>
      </c>
      <c r="E28" s="36" t="s">
        <v>192</v>
      </c>
      <c r="F28" s="35">
        <v>0</v>
      </c>
      <c r="G28" s="35">
        <v>135500000</v>
      </c>
      <c r="H28" s="35">
        <v>135500000</v>
      </c>
      <c r="I28" s="35">
        <v>135500000</v>
      </c>
    </row>
    <row r="29" spans="1:9" s="29" customFormat="1" ht="14.25" x14ac:dyDescent="0.2">
      <c r="A29" s="34" t="s">
        <v>52</v>
      </c>
      <c r="B29" s="34" t="s">
        <v>73</v>
      </c>
      <c r="C29" s="33" t="s">
        <v>28</v>
      </c>
      <c r="D29" s="32" t="s">
        <v>157</v>
      </c>
      <c r="E29" s="31" t="s">
        <v>158</v>
      </c>
      <c r="F29" s="30">
        <v>0</v>
      </c>
      <c r="G29" s="30">
        <v>0</v>
      </c>
      <c r="H29" s="30">
        <v>0</v>
      </c>
      <c r="I29" s="30">
        <v>0</v>
      </c>
    </row>
    <row r="30" spans="1:9" s="29" customFormat="1" ht="14.25" x14ac:dyDescent="0.2">
      <c r="A30" s="34" t="s">
        <v>52</v>
      </c>
      <c r="B30" s="34" t="s">
        <v>62</v>
      </c>
      <c r="C30" s="33" t="s">
        <v>28</v>
      </c>
      <c r="D30" s="32" t="s">
        <v>159</v>
      </c>
      <c r="E30" s="31" t="s">
        <v>160</v>
      </c>
      <c r="F30" s="30">
        <v>0</v>
      </c>
      <c r="G30" s="30">
        <v>0</v>
      </c>
      <c r="H30" s="30">
        <v>0</v>
      </c>
      <c r="I30" s="30">
        <v>0</v>
      </c>
    </row>
    <row r="31" spans="1:9" s="29" customFormat="1" ht="14.25" x14ac:dyDescent="0.2">
      <c r="A31" s="34" t="s">
        <v>52</v>
      </c>
      <c r="B31" s="34" t="s">
        <v>53</v>
      </c>
      <c r="C31" s="33" t="s">
        <v>28</v>
      </c>
      <c r="D31" s="32" t="s">
        <v>161</v>
      </c>
      <c r="E31" s="31" t="s">
        <v>162</v>
      </c>
      <c r="F31" s="30">
        <v>0</v>
      </c>
      <c r="G31" s="30">
        <v>0</v>
      </c>
      <c r="H31" s="30">
        <v>0</v>
      </c>
      <c r="I31" s="30">
        <v>0</v>
      </c>
    </row>
    <row r="32" spans="1:9" s="29" customFormat="1" ht="14.25" x14ac:dyDescent="0.2">
      <c r="A32" s="34" t="s">
        <v>52</v>
      </c>
      <c r="B32" s="34" t="s">
        <v>53</v>
      </c>
      <c r="C32" s="33" t="s">
        <v>34</v>
      </c>
      <c r="D32" s="32" t="s">
        <v>159</v>
      </c>
      <c r="E32" s="31" t="s">
        <v>163</v>
      </c>
      <c r="F32" s="30">
        <v>0</v>
      </c>
      <c r="G32" s="30">
        <v>0</v>
      </c>
      <c r="H32" s="30">
        <v>0</v>
      </c>
      <c r="I32" s="30">
        <v>0</v>
      </c>
    </row>
    <row r="33" spans="1:9" x14ac:dyDescent="0.25">
      <c r="A33" s="39" t="s">
        <v>52</v>
      </c>
      <c r="B33" s="39" t="s">
        <v>53</v>
      </c>
      <c r="C33" s="38" t="s">
        <v>164</v>
      </c>
      <c r="D33" s="37" t="s">
        <v>165</v>
      </c>
      <c r="E33" s="36" t="s">
        <v>166</v>
      </c>
      <c r="F33" s="35">
        <v>0</v>
      </c>
      <c r="G33" s="35">
        <v>0</v>
      </c>
      <c r="H33" s="35">
        <v>0</v>
      </c>
      <c r="I33" s="35">
        <v>0</v>
      </c>
    </row>
    <row r="34" spans="1:9" s="29" customFormat="1" ht="14.25" x14ac:dyDescent="0.2">
      <c r="A34" s="34" t="s">
        <v>60</v>
      </c>
      <c r="B34" s="34" t="s">
        <v>60</v>
      </c>
      <c r="C34" s="33" t="s">
        <v>60</v>
      </c>
      <c r="D34" s="32" t="s">
        <v>167</v>
      </c>
      <c r="E34" s="31" t="s">
        <v>60</v>
      </c>
      <c r="F34" s="30">
        <v>0</v>
      </c>
      <c r="G34" s="30">
        <v>135500000</v>
      </c>
      <c r="H34" s="30">
        <v>135500000</v>
      </c>
      <c r="I34" s="30">
        <v>135500000</v>
      </c>
    </row>
    <row r="35" spans="1:9" s="29" customFormat="1" ht="14.25" x14ac:dyDescent="0.2">
      <c r="A35" s="34" t="s">
        <v>60</v>
      </c>
      <c r="B35" s="34" t="s">
        <v>60</v>
      </c>
      <c r="C35" s="33" t="s">
        <v>60</v>
      </c>
      <c r="D35" s="32" t="s">
        <v>168</v>
      </c>
      <c r="E35" s="31" t="s">
        <v>60</v>
      </c>
      <c r="F35" s="30">
        <v>0</v>
      </c>
      <c r="G35" s="30">
        <v>150047541</v>
      </c>
      <c r="H35" s="30">
        <v>150047541</v>
      </c>
      <c r="I35" s="30">
        <v>150047541</v>
      </c>
    </row>
    <row r="38" spans="1:9" ht="21" customHeight="1" x14ac:dyDescent="0.25">
      <c r="D38" s="28" t="s">
        <v>169</v>
      </c>
      <c r="E38" s="71" t="s">
        <v>170</v>
      </c>
      <c r="F38" s="71"/>
      <c r="G38" s="71"/>
      <c r="H38" s="27" t="s">
        <v>171</v>
      </c>
      <c r="I38" s="27"/>
    </row>
    <row r="39" spans="1:9" ht="14.25" customHeight="1" x14ac:dyDescent="0.25">
      <c r="D39" s="26" t="s">
        <v>172</v>
      </c>
    </row>
    <row r="40" spans="1:9" ht="15" customHeight="1" x14ac:dyDescent="0.25">
      <c r="D40" s="25"/>
    </row>
  </sheetData>
  <mergeCells count="19">
    <mergeCell ref="E38:G38"/>
    <mergeCell ref="A14:C14"/>
    <mergeCell ref="E11:I11"/>
    <mergeCell ref="B11:D11"/>
    <mergeCell ref="E5:I5"/>
    <mergeCell ref="B5:D5"/>
    <mergeCell ref="B6:D6"/>
    <mergeCell ref="B7:D7"/>
    <mergeCell ref="B10:D10"/>
    <mergeCell ref="E10:I10"/>
    <mergeCell ref="E1:I1"/>
    <mergeCell ref="A2:I2"/>
    <mergeCell ref="A3:I3"/>
    <mergeCell ref="B8:D8"/>
    <mergeCell ref="B9:D9"/>
    <mergeCell ref="E6:I6"/>
    <mergeCell ref="E7:I7"/>
    <mergeCell ref="E8:I8"/>
    <mergeCell ref="E9:I9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F5C3-76C9-43FC-B4FF-BDFD18B9780D}">
  <sheetPr codeName="Лист1">
    <pageSetUpPr fitToPage="1"/>
  </sheetPr>
  <dimension ref="A1:F96"/>
  <sheetViews>
    <sheetView showGridLines="0" workbookViewId="0">
      <selection activeCell="H7" sqref="H7"/>
    </sheetView>
  </sheetViews>
  <sheetFormatPr defaultRowHeight="15" x14ac:dyDescent="0.25"/>
  <cols>
    <col min="1" max="1" width="32.85546875" style="45" customWidth="1"/>
    <col min="2" max="2" width="4.7109375" style="45" customWidth="1"/>
    <col min="3" max="4" width="6.85546875" style="45" customWidth="1"/>
    <col min="5" max="5" width="27.140625" style="45" customWidth="1"/>
    <col min="6" max="6" width="21.28515625" style="45" customWidth="1"/>
    <col min="7" max="16384" width="9.140625" style="45"/>
  </cols>
  <sheetData>
    <row r="1" spans="1:6" ht="54.75" customHeight="1" x14ac:dyDescent="0.25">
      <c r="C1" s="91" t="s">
        <v>280</v>
      </c>
      <c r="D1" s="91"/>
      <c r="E1" s="91"/>
      <c r="F1" s="91"/>
    </row>
    <row r="2" spans="1:6" ht="44.25" customHeight="1" x14ac:dyDescent="0.25">
      <c r="A2" s="92" t="s">
        <v>279</v>
      </c>
      <c r="B2" s="92"/>
      <c r="C2" s="92"/>
      <c r="D2" s="92"/>
      <c r="E2" s="92"/>
      <c r="F2" s="92"/>
    </row>
    <row r="4" spans="1:6" x14ac:dyDescent="0.25">
      <c r="A4" s="93" t="s">
        <v>278</v>
      </c>
      <c r="B4" s="93"/>
      <c r="C4" s="93"/>
      <c r="D4" s="93"/>
      <c r="E4" s="93"/>
      <c r="F4" s="93"/>
    </row>
    <row r="5" spans="1:6" x14ac:dyDescent="0.25">
      <c r="A5" s="94" t="s">
        <v>4</v>
      </c>
      <c r="B5" s="94"/>
      <c r="C5" s="94"/>
      <c r="D5" s="94"/>
      <c r="E5" s="94"/>
      <c r="F5" s="94"/>
    </row>
    <row r="6" spans="1:6" x14ac:dyDescent="0.25">
      <c r="A6" s="94" t="s">
        <v>277</v>
      </c>
      <c r="B6" s="94"/>
      <c r="C6" s="94"/>
      <c r="D6" s="94"/>
      <c r="E6" s="94"/>
      <c r="F6" s="94"/>
    </row>
    <row r="7" spans="1:6" x14ac:dyDescent="0.25">
      <c r="A7" s="94" t="s">
        <v>276</v>
      </c>
      <c r="B7" s="94"/>
      <c r="C7" s="94"/>
      <c r="D7" s="94"/>
      <c r="E7" s="94"/>
      <c r="F7" s="94"/>
    </row>
    <row r="8" spans="1:6" x14ac:dyDescent="0.25">
      <c r="A8" s="94" t="s">
        <v>275</v>
      </c>
      <c r="B8" s="94"/>
      <c r="C8" s="94"/>
      <c r="D8" s="94"/>
      <c r="E8" s="94"/>
      <c r="F8" s="94"/>
    </row>
    <row r="9" spans="1:6" x14ac:dyDescent="0.25">
      <c r="A9" s="94" t="s">
        <v>274</v>
      </c>
      <c r="B9" s="94"/>
      <c r="C9" s="94"/>
      <c r="D9" s="94"/>
      <c r="E9" s="94"/>
      <c r="F9" s="94"/>
    </row>
    <row r="10" spans="1:6" ht="15.75" customHeight="1" x14ac:dyDescent="0.25">
      <c r="A10" s="95" t="s">
        <v>273</v>
      </c>
      <c r="B10" s="96"/>
      <c r="C10" s="96"/>
      <c r="D10" s="96"/>
      <c r="E10" s="97"/>
      <c r="F10" s="56" t="s">
        <v>272</v>
      </c>
    </row>
    <row r="11" spans="1:6" ht="15.75" customHeight="1" x14ac:dyDescent="0.25">
      <c r="A11" s="79" t="s">
        <v>271</v>
      </c>
      <c r="B11" s="80"/>
      <c r="C11" s="80"/>
      <c r="D11" s="80"/>
      <c r="E11" s="81"/>
      <c r="F11" s="47">
        <v>13770024.800000001</v>
      </c>
    </row>
    <row r="12" spans="1:6" ht="15.75" customHeight="1" x14ac:dyDescent="0.25">
      <c r="A12" s="78" t="s">
        <v>270</v>
      </c>
      <c r="B12" s="76"/>
      <c r="C12" s="76"/>
      <c r="D12" s="76"/>
      <c r="E12" s="77"/>
      <c r="F12" s="47">
        <f>F13+F18</f>
        <v>5357706250.1999998</v>
      </c>
    </row>
    <row r="13" spans="1:6" ht="15.75" customHeight="1" x14ac:dyDescent="0.25">
      <c r="A13" s="75" t="s">
        <v>269</v>
      </c>
      <c r="B13" s="76"/>
      <c r="C13" s="76"/>
      <c r="D13" s="76"/>
      <c r="E13" s="77"/>
      <c r="F13" s="47">
        <f>SUM(F15:F17)</f>
        <v>5357706250.1999998</v>
      </c>
    </row>
    <row r="14" spans="1:6" x14ac:dyDescent="0.25">
      <c r="A14" s="84" t="s">
        <v>268</v>
      </c>
      <c r="B14" s="85"/>
      <c r="C14" s="85"/>
      <c r="D14" s="85"/>
      <c r="E14" s="86"/>
      <c r="F14" s="50"/>
    </row>
    <row r="15" spans="1:6" x14ac:dyDescent="0.25">
      <c r="A15" s="87" t="s">
        <v>267</v>
      </c>
      <c r="B15" s="88"/>
      <c r="C15" s="88"/>
      <c r="D15" s="88"/>
      <c r="E15" s="89"/>
      <c r="F15" s="50">
        <v>0</v>
      </c>
    </row>
    <row r="16" spans="1:6" ht="19.5" customHeight="1" x14ac:dyDescent="0.25">
      <c r="A16" s="84" t="s">
        <v>266</v>
      </c>
      <c r="B16" s="85"/>
      <c r="C16" s="85"/>
      <c r="D16" s="85"/>
      <c r="E16" s="86"/>
      <c r="F16" s="50">
        <v>5357706250.1999998</v>
      </c>
    </row>
    <row r="17" spans="1:6" ht="15.75" customHeight="1" x14ac:dyDescent="0.25">
      <c r="A17" s="87" t="s">
        <v>265</v>
      </c>
      <c r="B17" s="88"/>
      <c r="C17" s="88"/>
      <c r="D17" s="88"/>
      <c r="E17" s="89"/>
      <c r="F17" s="47">
        <v>0</v>
      </c>
    </row>
    <row r="18" spans="1:6" ht="15.75" customHeight="1" x14ac:dyDescent="0.25">
      <c r="A18" s="75" t="s">
        <v>264</v>
      </c>
      <c r="B18" s="76"/>
      <c r="C18" s="76"/>
      <c r="D18" s="76"/>
      <c r="E18" s="77"/>
      <c r="F18" s="47">
        <v>0</v>
      </c>
    </row>
    <row r="19" spans="1:6" ht="15.75" customHeight="1" x14ac:dyDescent="0.25">
      <c r="A19" s="78" t="s">
        <v>263</v>
      </c>
      <c r="B19" s="76"/>
      <c r="C19" s="76"/>
      <c r="D19" s="76"/>
      <c r="E19" s="77"/>
      <c r="F19" s="47">
        <f>F20+F21</f>
        <v>39391845.899999999</v>
      </c>
    </row>
    <row r="20" spans="1:6" ht="15.75" customHeight="1" x14ac:dyDescent="0.25">
      <c r="A20" s="78" t="s">
        <v>262</v>
      </c>
      <c r="B20" s="76"/>
      <c r="C20" s="76"/>
      <c r="D20" s="76"/>
      <c r="E20" s="77"/>
      <c r="F20" s="47">
        <v>39391845.899999999</v>
      </c>
    </row>
    <row r="21" spans="1:6" ht="15.75" customHeight="1" x14ac:dyDescent="0.25">
      <c r="A21" s="78" t="s">
        <v>261</v>
      </c>
      <c r="B21" s="76"/>
      <c r="C21" s="76"/>
      <c r="D21" s="76"/>
      <c r="E21" s="77"/>
      <c r="F21" s="47">
        <v>0</v>
      </c>
    </row>
    <row r="22" spans="1:6" ht="15.75" customHeight="1" x14ac:dyDescent="0.25">
      <c r="A22" s="78" t="s">
        <v>260</v>
      </c>
      <c r="B22" s="76"/>
      <c r="C22" s="76"/>
      <c r="D22" s="76"/>
      <c r="E22" s="77"/>
      <c r="F22" s="47">
        <f>F11+F12-F19</f>
        <v>5332084429.1000004</v>
      </c>
    </row>
    <row r="23" spans="1:6" ht="15.75" customHeight="1" x14ac:dyDescent="0.25">
      <c r="A23" s="78" t="s">
        <v>259</v>
      </c>
      <c r="B23" s="76"/>
      <c r="C23" s="76"/>
      <c r="D23" s="76"/>
      <c r="E23" s="77"/>
      <c r="F23" s="47">
        <v>87250</v>
      </c>
    </row>
    <row r="25" spans="1:6" x14ac:dyDescent="0.25">
      <c r="A25" s="90" t="s">
        <v>258</v>
      </c>
      <c r="B25" s="90"/>
      <c r="C25" s="90"/>
      <c r="D25" s="90"/>
      <c r="E25" s="90"/>
      <c r="F25" s="90"/>
    </row>
    <row r="26" spans="1:6" ht="63" customHeight="1" x14ac:dyDescent="0.25">
      <c r="A26" s="55" t="s">
        <v>18</v>
      </c>
      <c r="B26" s="54" t="s">
        <v>257</v>
      </c>
      <c r="C26" s="54" t="s">
        <v>256</v>
      </c>
      <c r="D26" s="54" t="s">
        <v>255</v>
      </c>
      <c r="E26" s="53" t="s">
        <v>254</v>
      </c>
      <c r="F26" s="53" t="s">
        <v>253</v>
      </c>
    </row>
    <row r="27" spans="1:6" s="46" customFormat="1" x14ac:dyDescent="0.25">
      <c r="A27" s="49" t="s">
        <v>29</v>
      </c>
      <c r="B27" s="48" t="s">
        <v>26</v>
      </c>
      <c r="C27" s="48" t="s">
        <v>27</v>
      </c>
      <c r="D27" s="48" t="s">
        <v>60</v>
      </c>
      <c r="E27" s="47">
        <v>28516940.5</v>
      </c>
      <c r="F27" s="47">
        <v>27735666.199999999</v>
      </c>
    </row>
    <row r="28" spans="1:6" s="46" customFormat="1" x14ac:dyDescent="0.25">
      <c r="A28" s="49" t="s">
        <v>32</v>
      </c>
      <c r="B28" s="48" t="s">
        <v>26</v>
      </c>
      <c r="C28" s="48" t="s">
        <v>31</v>
      </c>
      <c r="D28" s="48" t="s">
        <v>60</v>
      </c>
      <c r="E28" s="47">
        <v>28516940.5</v>
      </c>
      <c r="F28" s="47">
        <v>27735666.199999999</v>
      </c>
    </row>
    <row r="29" spans="1:6" x14ac:dyDescent="0.25">
      <c r="A29" s="52" t="s">
        <v>35</v>
      </c>
      <c r="B29" s="51" t="s">
        <v>26</v>
      </c>
      <c r="C29" s="51" t="s">
        <v>31</v>
      </c>
      <c r="D29" s="51" t="s">
        <v>34</v>
      </c>
      <c r="E29" s="50">
        <v>28516940.5</v>
      </c>
      <c r="F29" s="50">
        <v>27735666.199999999</v>
      </c>
    </row>
    <row r="30" spans="1:6" s="46" customFormat="1" x14ac:dyDescent="0.25">
      <c r="A30" s="49" t="s">
        <v>44</v>
      </c>
      <c r="B30" s="48" t="s">
        <v>43</v>
      </c>
      <c r="C30" s="48" t="s">
        <v>31</v>
      </c>
      <c r="D30" s="48" t="s">
        <v>34</v>
      </c>
      <c r="E30" s="47">
        <v>239864.5</v>
      </c>
      <c r="F30" s="47">
        <v>239953</v>
      </c>
    </row>
    <row r="31" spans="1:6" ht="25.5" x14ac:dyDescent="0.25">
      <c r="A31" s="52" t="s">
        <v>47</v>
      </c>
      <c r="B31" s="51" t="s">
        <v>43</v>
      </c>
      <c r="C31" s="51" t="s">
        <v>31</v>
      </c>
      <c r="D31" s="51" t="s">
        <v>46</v>
      </c>
      <c r="E31" s="50">
        <v>146005.70000000001</v>
      </c>
      <c r="F31" s="50">
        <v>146094.1</v>
      </c>
    </row>
    <row r="32" spans="1:6" x14ac:dyDescent="0.25">
      <c r="A32" s="52" t="s">
        <v>50</v>
      </c>
      <c r="B32" s="51" t="s">
        <v>43</v>
      </c>
      <c r="C32" s="51" t="s">
        <v>31</v>
      </c>
      <c r="D32" s="51" t="s">
        <v>49</v>
      </c>
      <c r="E32" s="50">
        <v>93858.8</v>
      </c>
      <c r="F32" s="50">
        <v>93858.8</v>
      </c>
    </row>
    <row r="33" spans="1:6" x14ac:dyDescent="0.25">
      <c r="A33" s="52" t="s">
        <v>55</v>
      </c>
      <c r="B33" s="51" t="s">
        <v>52</v>
      </c>
      <c r="C33" s="51" t="s">
        <v>53</v>
      </c>
      <c r="D33" s="51" t="s">
        <v>54</v>
      </c>
      <c r="E33" s="50">
        <v>530237.19999999995</v>
      </c>
      <c r="F33" s="50">
        <v>529723.9</v>
      </c>
    </row>
    <row r="34" spans="1:6" ht="25.5" x14ac:dyDescent="0.25">
      <c r="A34" s="52" t="s">
        <v>58</v>
      </c>
      <c r="B34" s="51" t="s">
        <v>52</v>
      </c>
      <c r="C34" s="51" t="s">
        <v>53</v>
      </c>
      <c r="D34" s="51" t="s">
        <v>57</v>
      </c>
      <c r="E34" s="50">
        <v>130518.2</v>
      </c>
      <c r="F34" s="50">
        <v>130518.2</v>
      </c>
    </row>
    <row r="35" spans="1:6" s="46" customFormat="1" ht="25.5" x14ac:dyDescent="0.25">
      <c r="A35" s="49" t="s">
        <v>61</v>
      </c>
      <c r="B35" s="48" t="s">
        <v>60</v>
      </c>
      <c r="C35" s="48" t="s">
        <v>60</v>
      </c>
      <c r="D35" s="48" t="s">
        <v>60</v>
      </c>
      <c r="E35" s="47">
        <v>29417560.399999999</v>
      </c>
      <c r="F35" s="47">
        <v>28635861.199999999</v>
      </c>
    </row>
    <row r="36" spans="1:6" s="46" customFormat="1" ht="25.5" x14ac:dyDescent="0.25">
      <c r="A36" s="49" t="s">
        <v>63</v>
      </c>
      <c r="B36" s="48" t="s">
        <v>26</v>
      </c>
      <c r="C36" s="48" t="s">
        <v>62</v>
      </c>
      <c r="D36" s="48" t="s">
        <v>60</v>
      </c>
      <c r="E36" s="47">
        <v>6583692</v>
      </c>
      <c r="F36" s="47">
        <v>6550506.0999999996</v>
      </c>
    </row>
    <row r="37" spans="1:6" s="46" customFormat="1" ht="38.25" x14ac:dyDescent="0.25">
      <c r="A37" s="49" t="s">
        <v>65</v>
      </c>
      <c r="B37" s="48" t="s">
        <v>26</v>
      </c>
      <c r="C37" s="48" t="s">
        <v>53</v>
      </c>
      <c r="D37" s="48" t="s">
        <v>60</v>
      </c>
      <c r="E37" s="47">
        <v>6583692</v>
      </c>
      <c r="F37" s="47">
        <v>6550506.0999999996</v>
      </c>
    </row>
    <row r="38" spans="1:6" x14ac:dyDescent="0.25">
      <c r="A38" s="52" t="s">
        <v>67</v>
      </c>
      <c r="B38" s="51" t="s">
        <v>26</v>
      </c>
      <c r="C38" s="51" t="s">
        <v>53</v>
      </c>
      <c r="D38" s="51" t="s">
        <v>34</v>
      </c>
      <c r="E38" s="50">
        <v>6555511</v>
      </c>
      <c r="F38" s="50">
        <v>6522325.0999999996</v>
      </c>
    </row>
    <row r="39" spans="1:6" ht="25.5" x14ac:dyDescent="0.25">
      <c r="A39" s="52" t="s">
        <v>69</v>
      </c>
      <c r="B39" s="51" t="s">
        <v>26</v>
      </c>
      <c r="C39" s="51" t="s">
        <v>53</v>
      </c>
      <c r="D39" s="51" t="s">
        <v>37</v>
      </c>
      <c r="E39" s="50">
        <v>28181</v>
      </c>
      <c r="F39" s="50">
        <v>28181</v>
      </c>
    </row>
    <row r="40" spans="1:6" s="46" customFormat="1" ht="25.5" x14ac:dyDescent="0.25">
      <c r="A40" s="49" t="s">
        <v>71</v>
      </c>
      <c r="B40" s="48" t="s">
        <v>60</v>
      </c>
      <c r="C40" s="48" t="s">
        <v>60</v>
      </c>
      <c r="D40" s="48" t="s">
        <v>60</v>
      </c>
      <c r="E40" s="47">
        <v>6583692</v>
      </c>
      <c r="F40" s="47">
        <v>6550506.0999999996</v>
      </c>
    </row>
    <row r="41" spans="1:6" s="46" customFormat="1" ht="25.5" x14ac:dyDescent="0.25">
      <c r="A41" s="49" t="s">
        <v>74</v>
      </c>
      <c r="B41" s="48" t="s">
        <v>72</v>
      </c>
      <c r="C41" s="48" t="s">
        <v>60</v>
      </c>
      <c r="D41" s="48" t="s">
        <v>60</v>
      </c>
      <c r="E41" s="47">
        <v>1534627.2</v>
      </c>
      <c r="F41" s="47">
        <v>1515767</v>
      </c>
    </row>
    <row r="42" spans="1:6" s="46" customFormat="1" x14ac:dyDescent="0.25">
      <c r="A42" s="49" t="s">
        <v>76</v>
      </c>
      <c r="B42" s="48" t="s">
        <v>72</v>
      </c>
      <c r="C42" s="48" t="s">
        <v>27</v>
      </c>
      <c r="D42" s="48" t="s">
        <v>60</v>
      </c>
      <c r="E42" s="47">
        <v>257056.6</v>
      </c>
      <c r="F42" s="47">
        <v>424613.6</v>
      </c>
    </row>
    <row r="43" spans="1:6" x14ac:dyDescent="0.25">
      <c r="A43" s="52" t="s">
        <v>78</v>
      </c>
      <c r="B43" s="51" t="s">
        <v>72</v>
      </c>
      <c r="C43" s="51" t="s">
        <v>31</v>
      </c>
      <c r="D43" s="51" t="s">
        <v>28</v>
      </c>
      <c r="E43" s="50">
        <v>33021.599999999999</v>
      </c>
      <c r="F43" s="50">
        <v>37449.599999999999</v>
      </c>
    </row>
    <row r="44" spans="1:6" x14ac:dyDescent="0.25">
      <c r="A44" s="52" t="s">
        <v>229</v>
      </c>
      <c r="B44" s="51" t="s">
        <v>72</v>
      </c>
      <c r="C44" s="51" t="s">
        <v>230</v>
      </c>
      <c r="D44" s="51" t="s">
        <v>28</v>
      </c>
      <c r="E44" s="50">
        <v>224035</v>
      </c>
      <c r="F44" s="50">
        <v>387164</v>
      </c>
    </row>
    <row r="45" spans="1:6" s="46" customFormat="1" x14ac:dyDescent="0.25">
      <c r="A45" s="49" t="s">
        <v>80</v>
      </c>
      <c r="B45" s="48" t="s">
        <v>72</v>
      </c>
      <c r="C45" s="48" t="s">
        <v>62</v>
      </c>
      <c r="D45" s="48" t="s">
        <v>60</v>
      </c>
      <c r="E45" s="47">
        <v>662847.1</v>
      </c>
      <c r="F45" s="47">
        <v>560541.6</v>
      </c>
    </row>
    <row r="46" spans="1:6" x14ac:dyDescent="0.25">
      <c r="A46" s="52" t="s">
        <v>252</v>
      </c>
      <c r="B46" s="51" t="s">
        <v>72</v>
      </c>
      <c r="C46" s="51" t="s">
        <v>53</v>
      </c>
      <c r="D46" s="51" t="s">
        <v>28</v>
      </c>
      <c r="E46" s="50">
        <v>483420</v>
      </c>
      <c r="F46" s="50">
        <v>357944.5</v>
      </c>
    </row>
    <row r="47" spans="1:6" x14ac:dyDescent="0.25">
      <c r="A47" s="52" t="s">
        <v>251</v>
      </c>
      <c r="B47" s="51" t="s">
        <v>72</v>
      </c>
      <c r="C47" s="51" t="s">
        <v>145</v>
      </c>
      <c r="D47" s="51" t="s">
        <v>28</v>
      </c>
      <c r="E47" s="50">
        <v>126499.5</v>
      </c>
      <c r="F47" s="50">
        <v>160350.29999999999</v>
      </c>
    </row>
    <row r="48" spans="1:6" x14ac:dyDescent="0.25">
      <c r="A48" s="52" t="s">
        <v>83</v>
      </c>
      <c r="B48" s="51" t="s">
        <v>72</v>
      </c>
      <c r="C48" s="51" t="s">
        <v>82</v>
      </c>
      <c r="D48" s="51" t="s">
        <v>28</v>
      </c>
      <c r="E48" s="50">
        <v>50992.2</v>
      </c>
      <c r="F48" s="50">
        <v>38698.6</v>
      </c>
    </row>
    <row r="49" spans="1:6" ht="51" x14ac:dyDescent="0.25">
      <c r="A49" s="52" t="s">
        <v>86</v>
      </c>
      <c r="B49" s="51" t="s">
        <v>72</v>
      </c>
      <c r="C49" s="51" t="s">
        <v>85</v>
      </c>
      <c r="D49" s="51" t="s">
        <v>28</v>
      </c>
      <c r="E49" s="50">
        <v>1935.4</v>
      </c>
      <c r="F49" s="50">
        <v>3548.2</v>
      </c>
    </row>
    <row r="50" spans="1:6" s="46" customFormat="1" x14ac:dyDescent="0.25">
      <c r="A50" s="49" t="s">
        <v>227</v>
      </c>
      <c r="B50" s="48" t="s">
        <v>72</v>
      </c>
      <c r="C50" s="48" t="s">
        <v>191</v>
      </c>
      <c r="D50" s="48" t="s">
        <v>60</v>
      </c>
      <c r="E50" s="47">
        <v>2500</v>
      </c>
      <c r="F50" s="47">
        <v>2500</v>
      </c>
    </row>
    <row r="51" spans="1:6" s="46" customFormat="1" x14ac:dyDescent="0.25">
      <c r="A51" s="49" t="s">
        <v>111</v>
      </c>
      <c r="B51" s="48" t="s">
        <v>72</v>
      </c>
      <c r="C51" s="48" t="s">
        <v>218</v>
      </c>
      <c r="D51" s="48" t="s">
        <v>60</v>
      </c>
      <c r="E51" s="47">
        <v>2500</v>
      </c>
      <c r="F51" s="47">
        <v>2500</v>
      </c>
    </row>
    <row r="52" spans="1:6" x14ac:dyDescent="0.25">
      <c r="A52" s="52" t="s">
        <v>224</v>
      </c>
      <c r="B52" s="51" t="s">
        <v>72</v>
      </c>
      <c r="C52" s="51" t="s">
        <v>218</v>
      </c>
      <c r="D52" s="51" t="s">
        <v>34</v>
      </c>
      <c r="E52" s="50">
        <v>2500</v>
      </c>
      <c r="F52" s="50">
        <v>2500</v>
      </c>
    </row>
    <row r="53" spans="1:6" s="46" customFormat="1" ht="25.5" x14ac:dyDescent="0.25">
      <c r="A53" s="49" t="s">
        <v>89</v>
      </c>
      <c r="B53" s="48" t="s">
        <v>72</v>
      </c>
      <c r="C53" s="48" t="s">
        <v>88</v>
      </c>
      <c r="D53" s="48" t="s">
        <v>60</v>
      </c>
      <c r="E53" s="47">
        <v>135530.5</v>
      </c>
      <c r="F53" s="47">
        <v>252019.9</v>
      </c>
    </row>
    <row r="54" spans="1:6" s="46" customFormat="1" ht="25.5" x14ac:dyDescent="0.25">
      <c r="A54" s="49" t="s">
        <v>92</v>
      </c>
      <c r="B54" s="48" t="s">
        <v>72</v>
      </c>
      <c r="C54" s="48" t="s">
        <v>91</v>
      </c>
      <c r="D54" s="48" t="s">
        <v>60</v>
      </c>
      <c r="E54" s="47">
        <v>135530.5</v>
      </c>
      <c r="F54" s="47">
        <v>252019.9</v>
      </c>
    </row>
    <row r="55" spans="1:6" s="46" customFormat="1" x14ac:dyDescent="0.25">
      <c r="A55" s="49" t="s">
        <v>94</v>
      </c>
      <c r="B55" s="48" t="s">
        <v>72</v>
      </c>
      <c r="C55" s="48" t="s">
        <v>91</v>
      </c>
      <c r="D55" s="48" t="s">
        <v>34</v>
      </c>
      <c r="E55" s="47">
        <v>117548</v>
      </c>
      <c r="F55" s="47">
        <v>171508.4</v>
      </c>
    </row>
    <row r="56" spans="1:6" ht="25.5" x14ac:dyDescent="0.25">
      <c r="A56" s="52" t="s">
        <v>97</v>
      </c>
      <c r="B56" s="51" t="s">
        <v>72</v>
      </c>
      <c r="C56" s="51" t="s">
        <v>91</v>
      </c>
      <c r="D56" s="51" t="s">
        <v>96</v>
      </c>
      <c r="E56" s="50">
        <v>108125.1</v>
      </c>
      <c r="F56" s="50">
        <v>155275</v>
      </c>
    </row>
    <row r="57" spans="1:6" x14ac:dyDescent="0.25">
      <c r="A57" s="52" t="s">
        <v>99</v>
      </c>
      <c r="B57" s="51" t="s">
        <v>72</v>
      </c>
      <c r="C57" s="51" t="s">
        <v>91</v>
      </c>
      <c r="D57" s="51" t="s">
        <v>46</v>
      </c>
      <c r="E57" s="50">
        <v>9422.9</v>
      </c>
      <c r="F57" s="50">
        <v>16233.4</v>
      </c>
    </row>
    <row r="58" spans="1:6" s="46" customFormat="1" ht="38.25" x14ac:dyDescent="0.25">
      <c r="A58" s="49" t="s">
        <v>213</v>
      </c>
      <c r="B58" s="48" t="s">
        <v>72</v>
      </c>
      <c r="C58" s="48" t="s">
        <v>91</v>
      </c>
      <c r="D58" s="48" t="s">
        <v>54</v>
      </c>
      <c r="E58" s="47">
        <v>0</v>
      </c>
      <c r="F58" s="47">
        <v>80511.5</v>
      </c>
    </row>
    <row r="59" spans="1:6" ht="51" x14ac:dyDescent="0.25">
      <c r="A59" s="52" t="s">
        <v>250</v>
      </c>
      <c r="B59" s="51" t="s">
        <v>72</v>
      </c>
      <c r="C59" s="51" t="s">
        <v>91</v>
      </c>
      <c r="D59" s="51" t="s">
        <v>249</v>
      </c>
      <c r="E59" s="50">
        <v>0</v>
      </c>
      <c r="F59" s="50">
        <v>80511.5</v>
      </c>
    </row>
    <row r="60" spans="1:6" x14ac:dyDescent="0.25">
      <c r="A60" s="52" t="s">
        <v>248</v>
      </c>
      <c r="B60" s="51" t="s">
        <v>72</v>
      </c>
      <c r="C60" s="51" t="s">
        <v>91</v>
      </c>
      <c r="D60" s="51" t="s">
        <v>140</v>
      </c>
      <c r="E60" s="50">
        <v>17982.599999999999</v>
      </c>
      <c r="F60" s="50">
        <v>0</v>
      </c>
    </row>
    <row r="61" spans="1:6" s="46" customFormat="1" ht="25.5" x14ac:dyDescent="0.25">
      <c r="A61" s="49" t="s">
        <v>208</v>
      </c>
      <c r="B61" s="48" t="s">
        <v>72</v>
      </c>
      <c r="C61" s="48" t="s">
        <v>209</v>
      </c>
      <c r="D61" s="48" t="s">
        <v>60</v>
      </c>
      <c r="E61" s="47">
        <v>476693</v>
      </c>
      <c r="F61" s="47">
        <v>276092</v>
      </c>
    </row>
    <row r="62" spans="1:6" s="46" customFormat="1" ht="25.5" x14ac:dyDescent="0.25">
      <c r="A62" s="49" t="s">
        <v>203</v>
      </c>
      <c r="B62" s="48" t="s">
        <v>72</v>
      </c>
      <c r="C62" s="48" t="s">
        <v>201</v>
      </c>
      <c r="D62" s="48" t="s">
        <v>60</v>
      </c>
      <c r="E62" s="47">
        <v>168440</v>
      </c>
      <c r="F62" s="47">
        <v>98008</v>
      </c>
    </row>
    <row r="63" spans="1:6" ht="25.5" x14ac:dyDescent="0.25">
      <c r="A63" s="52" t="s">
        <v>200</v>
      </c>
      <c r="B63" s="51" t="s">
        <v>72</v>
      </c>
      <c r="C63" s="51" t="s">
        <v>201</v>
      </c>
      <c r="D63" s="51" t="s">
        <v>34</v>
      </c>
      <c r="E63" s="50">
        <v>7500</v>
      </c>
      <c r="F63" s="50">
        <v>7016.9</v>
      </c>
    </row>
    <row r="64" spans="1:6" ht="25.5" x14ac:dyDescent="0.25">
      <c r="A64" s="52" t="s">
        <v>247</v>
      </c>
      <c r="B64" s="51" t="s">
        <v>72</v>
      </c>
      <c r="C64" s="51" t="s">
        <v>201</v>
      </c>
      <c r="D64" s="51" t="s">
        <v>37</v>
      </c>
      <c r="E64" s="50">
        <v>160940</v>
      </c>
      <c r="F64" s="50">
        <v>90991.1</v>
      </c>
    </row>
    <row r="65" spans="1:6" s="46" customFormat="1" ht="25.5" x14ac:dyDescent="0.25">
      <c r="A65" s="49" t="s">
        <v>193</v>
      </c>
      <c r="B65" s="48" t="s">
        <v>72</v>
      </c>
      <c r="C65" s="48" t="s">
        <v>194</v>
      </c>
      <c r="D65" s="48" t="s">
        <v>60</v>
      </c>
      <c r="E65" s="47">
        <v>308253</v>
      </c>
      <c r="F65" s="47">
        <v>178084</v>
      </c>
    </row>
    <row r="66" spans="1:6" ht="25.5" x14ac:dyDescent="0.25">
      <c r="A66" s="52" t="s">
        <v>193</v>
      </c>
      <c r="B66" s="51" t="s">
        <v>72</v>
      </c>
      <c r="C66" s="51" t="s">
        <v>194</v>
      </c>
      <c r="D66" s="51" t="s">
        <v>131</v>
      </c>
      <c r="E66" s="50">
        <v>308253</v>
      </c>
      <c r="F66" s="50">
        <v>178084</v>
      </c>
    </row>
    <row r="67" spans="1:6" s="46" customFormat="1" ht="25.5" x14ac:dyDescent="0.25">
      <c r="A67" s="49" t="s">
        <v>102</v>
      </c>
      <c r="B67" s="48" t="s">
        <v>101</v>
      </c>
      <c r="C67" s="48" t="s">
        <v>60</v>
      </c>
      <c r="D67" s="48" t="s">
        <v>60</v>
      </c>
      <c r="E67" s="47">
        <v>1641018.4</v>
      </c>
      <c r="F67" s="47">
        <v>512002.7</v>
      </c>
    </row>
    <row r="68" spans="1:6" s="46" customFormat="1" ht="25.5" x14ac:dyDescent="0.25">
      <c r="A68" s="49" t="s">
        <v>190</v>
      </c>
      <c r="B68" s="48" t="s">
        <v>101</v>
      </c>
      <c r="C68" s="48" t="s">
        <v>191</v>
      </c>
      <c r="D68" s="48" t="s">
        <v>60</v>
      </c>
      <c r="E68" s="47">
        <v>278214.40000000002</v>
      </c>
      <c r="F68" s="47">
        <v>0</v>
      </c>
    </row>
    <row r="69" spans="1:6" s="46" customFormat="1" x14ac:dyDescent="0.25">
      <c r="A69" s="49" t="s">
        <v>106</v>
      </c>
      <c r="B69" s="48" t="s">
        <v>101</v>
      </c>
      <c r="C69" s="48" t="s">
        <v>246</v>
      </c>
      <c r="D69" s="48" t="s">
        <v>60</v>
      </c>
      <c r="E69" s="47">
        <v>218293.7</v>
      </c>
      <c r="F69" s="47">
        <v>0</v>
      </c>
    </row>
    <row r="70" spans="1:6" x14ac:dyDescent="0.25">
      <c r="A70" s="52" t="s">
        <v>108</v>
      </c>
      <c r="B70" s="51" t="s">
        <v>101</v>
      </c>
      <c r="C70" s="51" t="s">
        <v>246</v>
      </c>
      <c r="D70" s="51" t="s">
        <v>37</v>
      </c>
      <c r="E70" s="50">
        <v>218293.7</v>
      </c>
      <c r="F70" s="50">
        <v>0</v>
      </c>
    </row>
    <row r="71" spans="1:6" ht="38.25" x14ac:dyDescent="0.25">
      <c r="A71" s="52" t="s">
        <v>187</v>
      </c>
      <c r="B71" s="51" t="s">
        <v>101</v>
      </c>
      <c r="C71" s="51" t="s">
        <v>188</v>
      </c>
      <c r="D71" s="51" t="s">
        <v>28</v>
      </c>
      <c r="E71" s="50">
        <v>59920.7</v>
      </c>
      <c r="F71" s="50">
        <v>0</v>
      </c>
    </row>
    <row r="72" spans="1:6" s="46" customFormat="1" x14ac:dyDescent="0.25">
      <c r="A72" s="49" t="s">
        <v>104</v>
      </c>
      <c r="B72" s="48" t="s">
        <v>101</v>
      </c>
      <c r="C72" s="48" t="s">
        <v>88</v>
      </c>
      <c r="D72" s="48" t="s">
        <v>60</v>
      </c>
      <c r="E72" s="47">
        <v>1362804</v>
      </c>
      <c r="F72" s="47">
        <v>512002.7</v>
      </c>
    </row>
    <row r="73" spans="1:6" s="46" customFormat="1" x14ac:dyDescent="0.25">
      <c r="A73" s="49" t="s">
        <v>111</v>
      </c>
      <c r="B73" s="48" t="s">
        <v>101</v>
      </c>
      <c r="C73" s="48" t="s">
        <v>110</v>
      </c>
      <c r="D73" s="48" t="s">
        <v>60</v>
      </c>
      <c r="E73" s="47">
        <v>1321994</v>
      </c>
      <c r="F73" s="47">
        <v>363915.1</v>
      </c>
    </row>
    <row r="74" spans="1:6" s="46" customFormat="1" x14ac:dyDescent="0.25">
      <c r="A74" s="49" t="s">
        <v>114</v>
      </c>
      <c r="B74" s="48" t="s">
        <v>101</v>
      </c>
      <c r="C74" s="48" t="s">
        <v>110</v>
      </c>
      <c r="D74" s="48" t="s">
        <v>113</v>
      </c>
      <c r="E74" s="47">
        <v>1321994</v>
      </c>
      <c r="F74" s="47">
        <v>363915.1</v>
      </c>
    </row>
    <row r="75" spans="1:6" x14ac:dyDescent="0.25">
      <c r="A75" s="52" t="s">
        <v>117</v>
      </c>
      <c r="B75" s="51" t="s">
        <v>101</v>
      </c>
      <c r="C75" s="51" t="s">
        <v>110</v>
      </c>
      <c r="D75" s="51" t="s">
        <v>116</v>
      </c>
      <c r="E75" s="50">
        <v>991544</v>
      </c>
      <c r="F75" s="50">
        <v>134409.29999999999</v>
      </c>
    </row>
    <row r="76" spans="1:6" ht="51" x14ac:dyDescent="0.25">
      <c r="A76" s="52" t="s">
        <v>120</v>
      </c>
      <c r="B76" s="51" t="s">
        <v>101</v>
      </c>
      <c r="C76" s="51" t="s">
        <v>110</v>
      </c>
      <c r="D76" s="51" t="s">
        <v>119</v>
      </c>
      <c r="E76" s="50">
        <v>0</v>
      </c>
      <c r="F76" s="50">
        <v>47505.5</v>
      </c>
    </row>
    <row r="77" spans="1:6" ht="25.5" x14ac:dyDescent="0.25">
      <c r="A77" s="52" t="s">
        <v>123</v>
      </c>
      <c r="B77" s="51" t="s">
        <v>101</v>
      </c>
      <c r="C77" s="51" t="s">
        <v>110</v>
      </c>
      <c r="D77" s="51" t="s">
        <v>122</v>
      </c>
      <c r="E77" s="50">
        <v>0</v>
      </c>
      <c r="F77" s="50">
        <v>400</v>
      </c>
    </row>
    <row r="78" spans="1:6" ht="25.5" x14ac:dyDescent="0.25">
      <c r="A78" s="52" t="s">
        <v>126</v>
      </c>
      <c r="B78" s="51" t="s">
        <v>101</v>
      </c>
      <c r="C78" s="51" t="s">
        <v>110</v>
      </c>
      <c r="D78" s="51" t="s">
        <v>125</v>
      </c>
      <c r="E78" s="50">
        <v>0</v>
      </c>
      <c r="F78" s="50">
        <v>58591.1</v>
      </c>
    </row>
    <row r="79" spans="1:6" ht="25.5" x14ac:dyDescent="0.25">
      <c r="A79" s="52" t="s">
        <v>245</v>
      </c>
      <c r="B79" s="51" t="s">
        <v>101</v>
      </c>
      <c r="C79" s="51" t="s">
        <v>110</v>
      </c>
      <c r="D79" s="51" t="s">
        <v>128</v>
      </c>
      <c r="E79" s="50">
        <v>0</v>
      </c>
      <c r="F79" s="50">
        <v>76.400000000000006</v>
      </c>
    </row>
    <row r="80" spans="1:6" x14ac:dyDescent="0.25">
      <c r="A80" s="52" t="s">
        <v>132</v>
      </c>
      <c r="B80" s="51" t="s">
        <v>101</v>
      </c>
      <c r="C80" s="51" t="s">
        <v>110</v>
      </c>
      <c r="D80" s="51" t="s">
        <v>131</v>
      </c>
      <c r="E80" s="50">
        <v>330450</v>
      </c>
      <c r="F80" s="50">
        <v>122932.9</v>
      </c>
    </row>
    <row r="81" spans="1:6" s="46" customFormat="1" ht="25.5" x14ac:dyDescent="0.25">
      <c r="A81" s="49" t="s">
        <v>182</v>
      </c>
      <c r="B81" s="48" t="s">
        <v>101</v>
      </c>
      <c r="C81" s="48" t="s">
        <v>178</v>
      </c>
      <c r="D81" s="48" t="s">
        <v>60</v>
      </c>
      <c r="E81" s="47">
        <v>40810</v>
      </c>
      <c r="F81" s="47">
        <v>148087.6</v>
      </c>
    </row>
    <row r="82" spans="1:6" x14ac:dyDescent="0.25">
      <c r="A82" s="52" t="s">
        <v>180</v>
      </c>
      <c r="B82" s="51" t="s">
        <v>101</v>
      </c>
      <c r="C82" s="51" t="s">
        <v>178</v>
      </c>
      <c r="D82" s="51" t="s">
        <v>34</v>
      </c>
      <c r="E82" s="50">
        <v>40810</v>
      </c>
      <c r="F82" s="50">
        <v>148087.6</v>
      </c>
    </row>
    <row r="83" spans="1:6" s="46" customFormat="1" x14ac:dyDescent="0.25">
      <c r="A83" s="49" t="s">
        <v>157</v>
      </c>
      <c r="B83" s="48" t="s">
        <v>52</v>
      </c>
      <c r="C83" s="48" t="s">
        <v>60</v>
      </c>
      <c r="D83" s="48" t="s">
        <v>60</v>
      </c>
      <c r="E83" s="47">
        <v>214947.8</v>
      </c>
      <c r="F83" s="47">
        <v>158360.4</v>
      </c>
    </row>
    <row r="84" spans="1:6" s="46" customFormat="1" x14ac:dyDescent="0.25">
      <c r="A84" s="49" t="s">
        <v>159</v>
      </c>
      <c r="B84" s="48" t="s">
        <v>52</v>
      </c>
      <c r="C84" s="48" t="s">
        <v>62</v>
      </c>
      <c r="D84" s="48" t="s">
        <v>60</v>
      </c>
      <c r="E84" s="47">
        <v>214947.8</v>
      </c>
      <c r="F84" s="47">
        <v>158360.4</v>
      </c>
    </row>
    <row r="85" spans="1:6" s="46" customFormat="1" x14ac:dyDescent="0.25">
      <c r="A85" s="49" t="s">
        <v>161</v>
      </c>
      <c r="B85" s="48" t="s">
        <v>52</v>
      </c>
      <c r="C85" s="48" t="s">
        <v>53</v>
      </c>
      <c r="D85" s="48" t="s">
        <v>60</v>
      </c>
      <c r="E85" s="47">
        <v>214947.8</v>
      </c>
      <c r="F85" s="47">
        <v>158360.4</v>
      </c>
    </row>
    <row r="86" spans="1:6" s="46" customFormat="1" x14ac:dyDescent="0.25">
      <c r="A86" s="49" t="s">
        <v>159</v>
      </c>
      <c r="B86" s="48" t="s">
        <v>52</v>
      </c>
      <c r="C86" s="48" t="s">
        <v>53</v>
      </c>
      <c r="D86" s="48" t="s">
        <v>34</v>
      </c>
      <c r="E86" s="47">
        <v>214947.8</v>
      </c>
      <c r="F86" s="47">
        <v>158360.4</v>
      </c>
    </row>
    <row r="87" spans="1:6" x14ac:dyDescent="0.25">
      <c r="A87" s="52" t="s">
        <v>165</v>
      </c>
      <c r="B87" s="51" t="s">
        <v>52</v>
      </c>
      <c r="C87" s="51" t="s">
        <v>53</v>
      </c>
      <c r="D87" s="51" t="s">
        <v>164</v>
      </c>
      <c r="E87" s="50">
        <v>214947.8</v>
      </c>
      <c r="F87" s="50">
        <v>158360.4</v>
      </c>
    </row>
    <row r="88" spans="1:6" s="46" customFormat="1" x14ac:dyDescent="0.25">
      <c r="A88" s="49" t="s">
        <v>167</v>
      </c>
      <c r="B88" s="48" t="s">
        <v>60</v>
      </c>
      <c r="C88" s="48" t="s">
        <v>60</v>
      </c>
      <c r="D88" s="48" t="s">
        <v>60</v>
      </c>
      <c r="E88" s="47">
        <v>3390593.5</v>
      </c>
      <c r="F88" s="47">
        <v>2186130.1</v>
      </c>
    </row>
    <row r="89" spans="1:6" s="46" customFormat="1" x14ac:dyDescent="0.25">
      <c r="A89" s="49" t="s">
        <v>244</v>
      </c>
      <c r="B89" s="48" t="s">
        <v>60</v>
      </c>
      <c r="C89" s="48" t="s">
        <v>60</v>
      </c>
      <c r="D89" s="48" t="s">
        <v>60</v>
      </c>
      <c r="E89" s="47">
        <v>39391845.899999999</v>
      </c>
      <c r="F89" s="47">
        <v>37372497.5</v>
      </c>
    </row>
    <row r="93" spans="1:6" x14ac:dyDescent="0.25">
      <c r="A93" s="45" t="s">
        <v>243</v>
      </c>
      <c r="E93" s="82" t="s">
        <v>242</v>
      </c>
      <c r="F93" s="82"/>
    </row>
    <row r="96" spans="1:6" x14ac:dyDescent="0.25">
      <c r="A96" s="45" t="s">
        <v>241</v>
      </c>
      <c r="E96" s="83" t="s">
        <v>240</v>
      </c>
      <c r="F96" s="83"/>
    </row>
  </sheetData>
  <mergeCells count="25">
    <mergeCell ref="A7:F7"/>
    <mergeCell ref="A8:F8"/>
    <mergeCell ref="A9:F9"/>
    <mergeCell ref="A10:E10"/>
    <mergeCell ref="C1:F1"/>
    <mergeCell ref="A2:F2"/>
    <mergeCell ref="A4:F4"/>
    <mergeCell ref="A5:F5"/>
    <mergeCell ref="A6:F6"/>
    <mergeCell ref="A11:E11"/>
    <mergeCell ref="A12:E12"/>
    <mergeCell ref="E93:F93"/>
    <mergeCell ref="E96:F96"/>
    <mergeCell ref="A14:E14"/>
    <mergeCell ref="A15:E15"/>
    <mergeCell ref="A16:E16"/>
    <mergeCell ref="A17:E17"/>
    <mergeCell ref="A23:E23"/>
    <mergeCell ref="A25:F25"/>
    <mergeCell ref="A13:E13"/>
    <mergeCell ref="A18:E18"/>
    <mergeCell ref="A19:E19"/>
    <mergeCell ref="A20:E20"/>
    <mergeCell ref="A21:E21"/>
    <mergeCell ref="A22:E22"/>
  </mergeCells>
  <pageMargins left="0.39370078740157483" right="0.51181102362204722" top="0.38" bottom="0.35433070866141736" header="0.31496062992125984" footer="0.31496062992125984"/>
  <pageSetup paperSize="9" scale="99" fitToHeight="0" orientation="portrait" horizontalDpi="180" verticalDpi="18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1E7AC-A307-436A-B030-352238F64DC1}">
  <sheetPr codeName="Лист2">
    <pageSetUpPr fitToPage="1"/>
  </sheetPr>
  <dimension ref="A1:F78"/>
  <sheetViews>
    <sheetView showGridLines="0" workbookViewId="0">
      <selection activeCell="A2" sqref="A2:F2"/>
    </sheetView>
  </sheetViews>
  <sheetFormatPr defaultRowHeight="15" x14ac:dyDescent="0.25"/>
  <cols>
    <col min="1" max="1" width="32.85546875" style="45" customWidth="1"/>
    <col min="2" max="2" width="4.7109375" style="45" customWidth="1"/>
    <col min="3" max="4" width="6.85546875" style="45" customWidth="1"/>
    <col min="5" max="5" width="27.140625" style="45" customWidth="1"/>
    <col min="6" max="6" width="21.28515625" style="45" customWidth="1"/>
    <col min="7" max="16384" width="9.140625" style="45"/>
  </cols>
  <sheetData>
    <row r="1" spans="1:6" ht="54.75" customHeight="1" x14ac:dyDescent="0.25">
      <c r="C1" s="91" t="s">
        <v>280</v>
      </c>
      <c r="D1" s="91"/>
      <c r="E1" s="91"/>
      <c r="F1" s="91"/>
    </row>
    <row r="2" spans="1:6" ht="44.25" customHeight="1" x14ac:dyDescent="0.25">
      <c r="A2" s="92" t="s">
        <v>279</v>
      </c>
      <c r="B2" s="92"/>
      <c r="C2" s="92"/>
      <c r="D2" s="92"/>
      <c r="E2" s="92"/>
      <c r="F2" s="92"/>
    </row>
    <row r="4" spans="1:6" x14ac:dyDescent="0.25">
      <c r="A4" s="93" t="s">
        <v>278</v>
      </c>
      <c r="B4" s="93"/>
      <c r="C4" s="93"/>
      <c r="D4" s="93"/>
      <c r="E4" s="93"/>
      <c r="F4" s="93"/>
    </row>
    <row r="5" spans="1:6" x14ac:dyDescent="0.25">
      <c r="A5" s="94" t="s">
        <v>4</v>
      </c>
      <c r="B5" s="94"/>
      <c r="C5" s="94"/>
      <c r="D5" s="94"/>
      <c r="E5" s="94"/>
      <c r="F5" s="94"/>
    </row>
    <row r="6" spans="1:6" x14ac:dyDescent="0.25">
      <c r="A6" s="94" t="s">
        <v>277</v>
      </c>
      <c r="B6" s="94"/>
      <c r="C6" s="94"/>
      <c r="D6" s="94"/>
      <c r="E6" s="94"/>
      <c r="F6" s="94"/>
    </row>
    <row r="7" spans="1:6" x14ac:dyDescent="0.25">
      <c r="A7" s="94" t="s">
        <v>276</v>
      </c>
      <c r="B7" s="94"/>
      <c r="C7" s="94"/>
      <c r="D7" s="94"/>
      <c r="E7" s="94"/>
      <c r="F7" s="94"/>
    </row>
    <row r="8" spans="1:6" x14ac:dyDescent="0.25">
      <c r="A8" s="94" t="s">
        <v>275</v>
      </c>
      <c r="B8" s="94"/>
      <c r="C8" s="94"/>
      <c r="D8" s="94"/>
      <c r="E8" s="94"/>
      <c r="F8" s="94"/>
    </row>
    <row r="9" spans="1:6" x14ac:dyDescent="0.25">
      <c r="A9" s="94" t="s">
        <v>282</v>
      </c>
      <c r="B9" s="94"/>
      <c r="C9" s="94"/>
      <c r="D9" s="94"/>
      <c r="E9" s="94"/>
      <c r="F9" s="94"/>
    </row>
    <row r="10" spans="1:6" ht="15.75" customHeight="1" x14ac:dyDescent="0.25">
      <c r="A10" s="95" t="s">
        <v>273</v>
      </c>
      <c r="B10" s="96"/>
      <c r="C10" s="96"/>
      <c r="D10" s="96"/>
      <c r="E10" s="97"/>
      <c r="F10" s="56" t="s">
        <v>272</v>
      </c>
    </row>
    <row r="11" spans="1:6" ht="15.75" customHeight="1" x14ac:dyDescent="0.25">
      <c r="A11" s="79" t="s">
        <v>271</v>
      </c>
      <c r="B11" s="80"/>
      <c r="C11" s="80"/>
      <c r="D11" s="80"/>
      <c r="E11" s="81"/>
      <c r="F11" s="47">
        <v>235773.3</v>
      </c>
    </row>
    <row r="12" spans="1:6" ht="15.75" customHeight="1" x14ac:dyDescent="0.25">
      <c r="A12" s="78" t="s">
        <v>270</v>
      </c>
      <c r="B12" s="76"/>
      <c r="C12" s="76"/>
      <c r="D12" s="76"/>
      <c r="E12" s="77"/>
      <c r="F12" s="47">
        <f>F13+F18</f>
        <v>97952849.700000003</v>
      </c>
    </row>
    <row r="13" spans="1:6" ht="15.75" customHeight="1" x14ac:dyDescent="0.25">
      <c r="A13" s="75" t="s">
        <v>269</v>
      </c>
      <c r="B13" s="76"/>
      <c r="C13" s="76"/>
      <c r="D13" s="76"/>
      <c r="E13" s="77"/>
      <c r="F13" s="47">
        <f>SUM(F15:F17)</f>
        <v>97952849.700000003</v>
      </c>
    </row>
    <row r="14" spans="1:6" x14ac:dyDescent="0.25">
      <c r="A14" s="84" t="s">
        <v>268</v>
      </c>
      <c r="B14" s="85"/>
      <c r="C14" s="85"/>
      <c r="D14" s="85"/>
      <c r="E14" s="86"/>
      <c r="F14" s="50"/>
    </row>
    <row r="15" spans="1:6" x14ac:dyDescent="0.25">
      <c r="A15" s="87" t="s">
        <v>267</v>
      </c>
      <c r="B15" s="88"/>
      <c r="C15" s="88"/>
      <c r="D15" s="88"/>
      <c r="E15" s="89"/>
      <c r="F15" s="50">
        <v>0</v>
      </c>
    </row>
    <row r="16" spans="1:6" ht="19.5" customHeight="1" x14ac:dyDescent="0.25">
      <c r="A16" s="84" t="s">
        <v>266</v>
      </c>
      <c r="B16" s="85"/>
      <c r="C16" s="85"/>
      <c r="D16" s="85"/>
      <c r="E16" s="86"/>
      <c r="F16" s="50">
        <v>97952849.700000003</v>
      </c>
    </row>
    <row r="17" spans="1:6" ht="15.75" customHeight="1" x14ac:dyDescent="0.25">
      <c r="A17" s="87" t="s">
        <v>265</v>
      </c>
      <c r="B17" s="88"/>
      <c r="C17" s="88"/>
      <c r="D17" s="88"/>
      <c r="E17" s="89"/>
      <c r="F17" s="47">
        <v>0</v>
      </c>
    </row>
    <row r="18" spans="1:6" ht="15.75" customHeight="1" x14ac:dyDescent="0.25">
      <c r="A18" s="75" t="s">
        <v>264</v>
      </c>
      <c r="B18" s="76"/>
      <c r="C18" s="76"/>
      <c r="D18" s="76"/>
      <c r="E18" s="77"/>
      <c r="F18" s="47">
        <v>0</v>
      </c>
    </row>
    <row r="19" spans="1:6" ht="15.75" customHeight="1" x14ac:dyDescent="0.25">
      <c r="A19" s="78" t="s">
        <v>263</v>
      </c>
      <c r="B19" s="76"/>
      <c r="C19" s="76"/>
      <c r="D19" s="76"/>
      <c r="E19" s="77"/>
      <c r="F19" s="47">
        <f>F20+F21</f>
        <v>633264.5</v>
      </c>
    </row>
    <row r="20" spans="1:6" ht="15.75" customHeight="1" x14ac:dyDescent="0.25">
      <c r="A20" s="78" t="s">
        <v>262</v>
      </c>
      <c r="B20" s="76"/>
      <c r="C20" s="76"/>
      <c r="D20" s="76"/>
      <c r="E20" s="77"/>
      <c r="F20" s="47">
        <v>633264.5</v>
      </c>
    </row>
    <row r="21" spans="1:6" ht="15.75" customHeight="1" x14ac:dyDescent="0.25">
      <c r="A21" s="78" t="s">
        <v>261</v>
      </c>
      <c r="B21" s="76"/>
      <c r="C21" s="76"/>
      <c r="D21" s="76"/>
      <c r="E21" s="77"/>
      <c r="F21" s="47">
        <v>0</v>
      </c>
    </row>
    <row r="22" spans="1:6" ht="15.75" customHeight="1" x14ac:dyDescent="0.25">
      <c r="A22" s="78" t="s">
        <v>260</v>
      </c>
      <c r="B22" s="76"/>
      <c r="C22" s="76"/>
      <c r="D22" s="76"/>
      <c r="E22" s="77"/>
      <c r="F22" s="47">
        <f>F11+F12-F19</f>
        <v>97555358.5</v>
      </c>
    </row>
    <row r="23" spans="1:6" ht="15.75" customHeight="1" x14ac:dyDescent="0.25">
      <c r="A23" s="78" t="s">
        <v>259</v>
      </c>
      <c r="B23" s="76"/>
      <c r="C23" s="76"/>
      <c r="D23" s="76"/>
      <c r="E23" s="77"/>
      <c r="F23" s="47">
        <v>16740</v>
      </c>
    </row>
    <row r="25" spans="1:6" x14ac:dyDescent="0.25">
      <c r="A25" s="90" t="s">
        <v>258</v>
      </c>
      <c r="B25" s="90"/>
      <c r="C25" s="90"/>
      <c r="D25" s="90"/>
      <c r="E25" s="90"/>
      <c r="F25" s="90"/>
    </row>
    <row r="26" spans="1:6" ht="63" customHeight="1" x14ac:dyDescent="0.25">
      <c r="A26" s="55" t="s">
        <v>18</v>
      </c>
      <c r="B26" s="54" t="s">
        <v>257</v>
      </c>
      <c r="C26" s="54" t="s">
        <v>256</v>
      </c>
      <c r="D26" s="54" t="s">
        <v>255</v>
      </c>
      <c r="E26" s="53" t="s">
        <v>254</v>
      </c>
      <c r="F26" s="53" t="s">
        <v>253</v>
      </c>
    </row>
    <row r="27" spans="1:6" s="46" customFormat="1" x14ac:dyDescent="0.25">
      <c r="A27" s="49" t="s">
        <v>29</v>
      </c>
      <c r="B27" s="48" t="s">
        <v>26</v>
      </c>
      <c r="C27" s="48" t="s">
        <v>27</v>
      </c>
      <c r="D27" s="48" t="s">
        <v>60</v>
      </c>
      <c r="E27" s="47">
        <v>148911.79999999999</v>
      </c>
      <c r="F27" s="47">
        <v>188714</v>
      </c>
    </row>
    <row r="28" spans="1:6" s="46" customFormat="1" x14ac:dyDescent="0.25">
      <c r="A28" s="49" t="s">
        <v>32</v>
      </c>
      <c r="B28" s="48" t="s">
        <v>26</v>
      </c>
      <c r="C28" s="48" t="s">
        <v>31</v>
      </c>
      <c r="D28" s="48" t="s">
        <v>60</v>
      </c>
      <c r="E28" s="47">
        <v>148911.79999999999</v>
      </c>
      <c r="F28" s="47">
        <v>188714</v>
      </c>
    </row>
    <row r="29" spans="1:6" x14ac:dyDescent="0.25">
      <c r="A29" s="52" t="s">
        <v>35</v>
      </c>
      <c r="B29" s="51" t="s">
        <v>26</v>
      </c>
      <c r="C29" s="51" t="s">
        <v>31</v>
      </c>
      <c r="D29" s="51" t="s">
        <v>34</v>
      </c>
      <c r="E29" s="50">
        <v>148911.79999999999</v>
      </c>
      <c r="F29" s="50">
        <v>188714</v>
      </c>
    </row>
    <row r="30" spans="1:6" s="46" customFormat="1" ht="25.5" x14ac:dyDescent="0.25">
      <c r="A30" s="49" t="s">
        <v>61</v>
      </c>
      <c r="B30" s="48" t="s">
        <v>60</v>
      </c>
      <c r="C30" s="48" t="s">
        <v>60</v>
      </c>
      <c r="D30" s="48" t="s">
        <v>60</v>
      </c>
      <c r="E30" s="47">
        <v>148911.79999999999</v>
      </c>
      <c r="F30" s="47">
        <v>188714</v>
      </c>
    </row>
    <row r="31" spans="1:6" s="46" customFormat="1" ht="25.5" x14ac:dyDescent="0.25">
      <c r="A31" s="49" t="s">
        <v>63</v>
      </c>
      <c r="B31" s="48" t="s">
        <v>26</v>
      </c>
      <c r="C31" s="48" t="s">
        <v>62</v>
      </c>
      <c r="D31" s="48" t="s">
        <v>60</v>
      </c>
      <c r="E31" s="47">
        <v>41078.1</v>
      </c>
      <c r="F31" s="47">
        <v>47178.5</v>
      </c>
    </row>
    <row r="32" spans="1:6" s="46" customFormat="1" ht="38.25" x14ac:dyDescent="0.25">
      <c r="A32" s="49" t="s">
        <v>65</v>
      </c>
      <c r="B32" s="48" t="s">
        <v>26</v>
      </c>
      <c r="C32" s="48" t="s">
        <v>53</v>
      </c>
      <c r="D32" s="48" t="s">
        <v>60</v>
      </c>
      <c r="E32" s="47">
        <v>41078.1</v>
      </c>
      <c r="F32" s="47">
        <v>47178.5</v>
      </c>
    </row>
    <row r="33" spans="1:6" x14ac:dyDescent="0.25">
      <c r="A33" s="52" t="s">
        <v>67</v>
      </c>
      <c r="B33" s="51" t="s">
        <v>26</v>
      </c>
      <c r="C33" s="51" t="s">
        <v>53</v>
      </c>
      <c r="D33" s="51" t="s">
        <v>34</v>
      </c>
      <c r="E33" s="50">
        <v>40802.1</v>
      </c>
      <c r="F33" s="50">
        <v>47178.5</v>
      </c>
    </row>
    <row r="34" spans="1:6" ht="25.5" x14ac:dyDescent="0.25">
      <c r="A34" s="52" t="s">
        <v>69</v>
      </c>
      <c r="B34" s="51" t="s">
        <v>26</v>
      </c>
      <c r="C34" s="51" t="s">
        <v>53</v>
      </c>
      <c r="D34" s="51" t="s">
        <v>37</v>
      </c>
      <c r="E34" s="50">
        <v>276</v>
      </c>
      <c r="F34" s="50">
        <v>0</v>
      </c>
    </row>
    <row r="35" spans="1:6" s="46" customFormat="1" ht="25.5" x14ac:dyDescent="0.25">
      <c r="A35" s="49" t="s">
        <v>71</v>
      </c>
      <c r="B35" s="48" t="s">
        <v>60</v>
      </c>
      <c r="C35" s="48" t="s">
        <v>60</v>
      </c>
      <c r="D35" s="48" t="s">
        <v>60</v>
      </c>
      <c r="E35" s="47">
        <v>41078.1</v>
      </c>
      <c r="F35" s="47">
        <v>47178.5</v>
      </c>
    </row>
    <row r="36" spans="1:6" s="46" customFormat="1" ht="25.5" x14ac:dyDescent="0.25">
      <c r="A36" s="49" t="s">
        <v>74</v>
      </c>
      <c r="B36" s="48" t="s">
        <v>72</v>
      </c>
      <c r="C36" s="48" t="s">
        <v>60</v>
      </c>
      <c r="D36" s="48" t="s">
        <v>60</v>
      </c>
      <c r="E36" s="47">
        <v>101270.6</v>
      </c>
      <c r="F36" s="47">
        <v>254443.1</v>
      </c>
    </row>
    <row r="37" spans="1:6" s="46" customFormat="1" x14ac:dyDescent="0.25">
      <c r="A37" s="49" t="s">
        <v>76</v>
      </c>
      <c r="B37" s="48" t="s">
        <v>72</v>
      </c>
      <c r="C37" s="48" t="s">
        <v>27</v>
      </c>
      <c r="D37" s="48" t="s">
        <v>60</v>
      </c>
      <c r="E37" s="47">
        <v>32311.3</v>
      </c>
      <c r="F37" s="47">
        <v>0</v>
      </c>
    </row>
    <row r="38" spans="1:6" x14ac:dyDescent="0.25">
      <c r="A38" s="52" t="s">
        <v>229</v>
      </c>
      <c r="B38" s="51" t="s">
        <v>72</v>
      </c>
      <c r="C38" s="51" t="s">
        <v>230</v>
      </c>
      <c r="D38" s="51" t="s">
        <v>28</v>
      </c>
      <c r="E38" s="50">
        <v>32311.3</v>
      </c>
      <c r="F38" s="50">
        <v>0</v>
      </c>
    </row>
    <row r="39" spans="1:6" s="46" customFormat="1" x14ac:dyDescent="0.25">
      <c r="A39" s="49" t="s">
        <v>80</v>
      </c>
      <c r="B39" s="48" t="s">
        <v>72</v>
      </c>
      <c r="C39" s="48" t="s">
        <v>62</v>
      </c>
      <c r="D39" s="48" t="s">
        <v>60</v>
      </c>
      <c r="E39" s="47">
        <v>68959.3</v>
      </c>
      <c r="F39" s="47">
        <v>53649.3</v>
      </c>
    </row>
    <row r="40" spans="1:6" x14ac:dyDescent="0.25">
      <c r="A40" s="52" t="s">
        <v>251</v>
      </c>
      <c r="B40" s="51" t="s">
        <v>72</v>
      </c>
      <c r="C40" s="51" t="s">
        <v>145</v>
      </c>
      <c r="D40" s="51" t="s">
        <v>28</v>
      </c>
      <c r="E40" s="50">
        <v>48960</v>
      </c>
      <c r="F40" s="50">
        <v>33649.9</v>
      </c>
    </row>
    <row r="41" spans="1:6" x14ac:dyDescent="0.25">
      <c r="A41" s="52" t="s">
        <v>83</v>
      </c>
      <c r="B41" s="51" t="s">
        <v>72</v>
      </c>
      <c r="C41" s="51" t="s">
        <v>82</v>
      </c>
      <c r="D41" s="51" t="s">
        <v>28</v>
      </c>
      <c r="E41" s="50">
        <v>19999.3</v>
      </c>
      <c r="F41" s="50">
        <v>19999.3</v>
      </c>
    </row>
    <row r="42" spans="1:6" s="46" customFormat="1" ht="25.5" x14ac:dyDescent="0.25">
      <c r="A42" s="49" t="s">
        <v>89</v>
      </c>
      <c r="B42" s="48" t="s">
        <v>72</v>
      </c>
      <c r="C42" s="48" t="s">
        <v>88</v>
      </c>
      <c r="D42" s="48" t="s">
        <v>60</v>
      </c>
      <c r="E42" s="47">
        <v>0</v>
      </c>
      <c r="F42" s="47">
        <v>204875.9</v>
      </c>
    </row>
    <row r="43" spans="1:6" s="46" customFormat="1" ht="25.5" x14ac:dyDescent="0.25">
      <c r="A43" s="49" t="s">
        <v>92</v>
      </c>
      <c r="B43" s="48" t="s">
        <v>72</v>
      </c>
      <c r="C43" s="48" t="s">
        <v>91</v>
      </c>
      <c r="D43" s="48" t="s">
        <v>60</v>
      </c>
      <c r="E43" s="47">
        <v>0</v>
      </c>
      <c r="F43" s="47">
        <v>204875.9</v>
      </c>
    </row>
    <row r="44" spans="1:6" s="46" customFormat="1" x14ac:dyDescent="0.25">
      <c r="A44" s="49" t="s">
        <v>94</v>
      </c>
      <c r="B44" s="48" t="s">
        <v>72</v>
      </c>
      <c r="C44" s="48" t="s">
        <v>91</v>
      </c>
      <c r="D44" s="48" t="s">
        <v>34</v>
      </c>
      <c r="E44" s="47">
        <v>0</v>
      </c>
      <c r="F44" s="47">
        <v>40000</v>
      </c>
    </row>
    <row r="45" spans="1:6" ht="25.5" x14ac:dyDescent="0.25">
      <c r="A45" s="52" t="s">
        <v>97</v>
      </c>
      <c r="B45" s="51" t="s">
        <v>72</v>
      </c>
      <c r="C45" s="51" t="s">
        <v>91</v>
      </c>
      <c r="D45" s="51" t="s">
        <v>96</v>
      </c>
      <c r="E45" s="50">
        <v>0</v>
      </c>
      <c r="F45" s="50">
        <v>40000</v>
      </c>
    </row>
    <row r="46" spans="1:6" s="46" customFormat="1" ht="38.25" x14ac:dyDescent="0.25">
      <c r="A46" s="49" t="s">
        <v>213</v>
      </c>
      <c r="B46" s="48" t="s">
        <v>72</v>
      </c>
      <c r="C46" s="48" t="s">
        <v>91</v>
      </c>
      <c r="D46" s="48" t="s">
        <v>54</v>
      </c>
      <c r="E46" s="47">
        <v>0</v>
      </c>
      <c r="F46" s="47">
        <v>164875.9</v>
      </c>
    </row>
    <row r="47" spans="1:6" ht="25.5" x14ac:dyDescent="0.25">
      <c r="A47" s="52" t="s">
        <v>211</v>
      </c>
      <c r="B47" s="51" t="s">
        <v>72</v>
      </c>
      <c r="C47" s="51" t="s">
        <v>91</v>
      </c>
      <c r="D47" s="51" t="s">
        <v>57</v>
      </c>
      <c r="E47" s="50">
        <v>0</v>
      </c>
      <c r="F47" s="50">
        <v>85856.8</v>
      </c>
    </row>
    <row r="48" spans="1:6" ht="51" x14ac:dyDescent="0.25">
      <c r="A48" s="52" t="s">
        <v>250</v>
      </c>
      <c r="B48" s="51" t="s">
        <v>72</v>
      </c>
      <c r="C48" s="51" t="s">
        <v>91</v>
      </c>
      <c r="D48" s="51" t="s">
        <v>249</v>
      </c>
      <c r="E48" s="50">
        <v>0</v>
      </c>
      <c r="F48" s="50">
        <v>79019.199999999997</v>
      </c>
    </row>
    <row r="49" spans="1:6" s="46" customFormat="1" ht="25.5" x14ac:dyDescent="0.25">
      <c r="A49" s="49" t="s">
        <v>208</v>
      </c>
      <c r="B49" s="48" t="s">
        <v>72</v>
      </c>
      <c r="C49" s="48" t="s">
        <v>209</v>
      </c>
      <c r="D49" s="48" t="s">
        <v>60</v>
      </c>
      <c r="E49" s="47">
        <v>0</v>
      </c>
      <c r="F49" s="47">
        <v>-4082.1</v>
      </c>
    </row>
    <row r="50" spans="1:6" s="46" customFormat="1" ht="25.5" x14ac:dyDescent="0.25">
      <c r="A50" s="49" t="s">
        <v>193</v>
      </c>
      <c r="B50" s="48" t="s">
        <v>72</v>
      </c>
      <c r="C50" s="48" t="s">
        <v>194</v>
      </c>
      <c r="D50" s="48" t="s">
        <v>60</v>
      </c>
      <c r="E50" s="47">
        <v>0</v>
      </c>
      <c r="F50" s="47">
        <v>-4082.1</v>
      </c>
    </row>
    <row r="51" spans="1:6" ht="25.5" x14ac:dyDescent="0.25">
      <c r="A51" s="52" t="s">
        <v>193</v>
      </c>
      <c r="B51" s="51" t="s">
        <v>72</v>
      </c>
      <c r="C51" s="51" t="s">
        <v>194</v>
      </c>
      <c r="D51" s="51" t="s">
        <v>131</v>
      </c>
      <c r="E51" s="50">
        <v>0</v>
      </c>
      <c r="F51" s="50">
        <v>-4082.1</v>
      </c>
    </row>
    <row r="52" spans="1:6" s="46" customFormat="1" ht="25.5" x14ac:dyDescent="0.25">
      <c r="A52" s="49" t="s">
        <v>102</v>
      </c>
      <c r="B52" s="48" t="s">
        <v>101</v>
      </c>
      <c r="C52" s="48" t="s">
        <v>60</v>
      </c>
      <c r="D52" s="48" t="s">
        <v>60</v>
      </c>
      <c r="E52" s="47">
        <v>0</v>
      </c>
      <c r="F52" s="47">
        <v>590290.4</v>
      </c>
    </row>
    <row r="53" spans="1:6" s="46" customFormat="1" x14ac:dyDescent="0.25">
      <c r="A53" s="49" t="s">
        <v>104</v>
      </c>
      <c r="B53" s="48" t="s">
        <v>101</v>
      </c>
      <c r="C53" s="48" t="s">
        <v>88</v>
      </c>
      <c r="D53" s="48" t="s">
        <v>60</v>
      </c>
      <c r="E53" s="47">
        <v>0</v>
      </c>
      <c r="F53" s="47">
        <v>590290.4</v>
      </c>
    </row>
    <row r="54" spans="1:6" s="46" customFormat="1" x14ac:dyDescent="0.25">
      <c r="A54" s="49" t="s">
        <v>111</v>
      </c>
      <c r="B54" s="48" t="s">
        <v>101</v>
      </c>
      <c r="C54" s="48" t="s">
        <v>110</v>
      </c>
      <c r="D54" s="48" t="s">
        <v>60</v>
      </c>
      <c r="E54" s="47">
        <v>0</v>
      </c>
      <c r="F54" s="47">
        <v>352735</v>
      </c>
    </row>
    <row r="55" spans="1:6" x14ac:dyDescent="0.25">
      <c r="A55" s="52" t="s">
        <v>224</v>
      </c>
      <c r="B55" s="51" t="s">
        <v>101</v>
      </c>
      <c r="C55" s="51" t="s">
        <v>110</v>
      </c>
      <c r="D55" s="51" t="s">
        <v>34</v>
      </c>
      <c r="E55" s="50">
        <v>0</v>
      </c>
      <c r="F55" s="50">
        <v>4959.1000000000004</v>
      </c>
    </row>
    <row r="56" spans="1:6" s="46" customFormat="1" x14ac:dyDescent="0.25">
      <c r="A56" s="49" t="s">
        <v>114</v>
      </c>
      <c r="B56" s="48" t="s">
        <v>101</v>
      </c>
      <c r="C56" s="48" t="s">
        <v>110</v>
      </c>
      <c r="D56" s="48" t="s">
        <v>113</v>
      </c>
      <c r="E56" s="47">
        <v>0</v>
      </c>
      <c r="F56" s="47">
        <v>347775.9</v>
      </c>
    </row>
    <row r="57" spans="1:6" x14ac:dyDescent="0.25">
      <c r="A57" s="52" t="s">
        <v>117</v>
      </c>
      <c r="B57" s="51" t="s">
        <v>101</v>
      </c>
      <c r="C57" s="51" t="s">
        <v>110</v>
      </c>
      <c r="D57" s="51" t="s">
        <v>116</v>
      </c>
      <c r="E57" s="50">
        <v>0</v>
      </c>
      <c r="F57" s="50">
        <v>111579.5</v>
      </c>
    </row>
    <row r="58" spans="1:6" ht="51" x14ac:dyDescent="0.25">
      <c r="A58" s="52" t="s">
        <v>120</v>
      </c>
      <c r="B58" s="51" t="s">
        <v>101</v>
      </c>
      <c r="C58" s="51" t="s">
        <v>110</v>
      </c>
      <c r="D58" s="51" t="s">
        <v>119</v>
      </c>
      <c r="E58" s="50">
        <v>0</v>
      </c>
      <c r="F58" s="50">
        <v>98255</v>
      </c>
    </row>
    <row r="59" spans="1:6" ht="25.5" x14ac:dyDescent="0.25">
      <c r="A59" s="52" t="s">
        <v>126</v>
      </c>
      <c r="B59" s="51" t="s">
        <v>101</v>
      </c>
      <c r="C59" s="51" t="s">
        <v>110</v>
      </c>
      <c r="D59" s="51" t="s">
        <v>125</v>
      </c>
      <c r="E59" s="50">
        <v>0</v>
      </c>
      <c r="F59" s="50">
        <v>92702.3</v>
      </c>
    </row>
    <row r="60" spans="1:6" ht="25.5" x14ac:dyDescent="0.25">
      <c r="A60" s="52" t="s">
        <v>245</v>
      </c>
      <c r="B60" s="51" t="s">
        <v>101</v>
      </c>
      <c r="C60" s="51" t="s">
        <v>110</v>
      </c>
      <c r="D60" s="51" t="s">
        <v>128</v>
      </c>
      <c r="E60" s="50">
        <v>0</v>
      </c>
      <c r="F60" s="50">
        <v>1037.2</v>
      </c>
    </row>
    <row r="61" spans="1:6" x14ac:dyDescent="0.25">
      <c r="A61" s="52" t="s">
        <v>132</v>
      </c>
      <c r="B61" s="51" t="s">
        <v>101</v>
      </c>
      <c r="C61" s="51" t="s">
        <v>110</v>
      </c>
      <c r="D61" s="51" t="s">
        <v>131</v>
      </c>
      <c r="E61" s="50">
        <v>0</v>
      </c>
      <c r="F61" s="50">
        <v>44201.9</v>
      </c>
    </row>
    <row r="62" spans="1:6" s="46" customFormat="1" ht="25.5" x14ac:dyDescent="0.25">
      <c r="A62" s="49" t="s">
        <v>182</v>
      </c>
      <c r="B62" s="48" t="s">
        <v>101</v>
      </c>
      <c r="C62" s="48" t="s">
        <v>178</v>
      </c>
      <c r="D62" s="48" t="s">
        <v>60</v>
      </c>
      <c r="E62" s="47">
        <v>0</v>
      </c>
      <c r="F62" s="47">
        <v>237555.4</v>
      </c>
    </row>
    <row r="63" spans="1:6" x14ac:dyDescent="0.25">
      <c r="A63" s="52" t="s">
        <v>180</v>
      </c>
      <c r="B63" s="51" t="s">
        <v>101</v>
      </c>
      <c r="C63" s="51" t="s">
        <v>178</v>
      </c>
      <c r="D63" s="51" t="s">
        <v>34</v>
      </c>
      <c r="E63" s="50">
        <v>0</v>
      </c>
      <c r="F63" s="50">
        <v>233289.1</v>
      </c>
    </row>
    <row r="64" spans="1:6" ht="25.5" x14ac:dyDescent="0.25">
      <c r="A64" s="52" t="s">
        <v>281</v>
      </c>
      <c r="B64" s="51" t="s">
        <v>101</v>
      </c>
      <c r="C64" s="51" t="s">
        <v>178</v>
      </c>
      <c r="D64" s="51" t="s">
        <v>113</v>
      </c>
      <c r="E64" s="50">
        <v>0</v>
      </c>
      <c r="F64" s="50">
        <v>4266.3</v>
      </c>
    </row>
    <row r="65" spans="1:6" s="46" customFormat="1" x14ac:dyDescent="0.25">
      <c r="A65" s="49" t="s">
        <v>157</v>
      </c>
      <c r="B65" s="48" t="s">
        <v>52</v>
      </c>
      <c r="C65" s="48" t="s">
        <v>60</v>
      </c>
      <c r="D65" s="48" t="s">
        <v>60</v>
      </c>
      <c r="E65" s="47">
        <v>342004</v>
      </c>
      <c r="F65" s="47">
        <v>87687.7</v>
      </c>
    </row>
    <row r="66" spans="1:6" s="46" customFormat="1" x14ac:dyDescent="0.25">
      <c r="A66" s="49" t="s">
        <v>159</v>
      </c>
      <c r="B66" s="48" t="s">
        <v>52</v>
      </c>
      <c r="C66" s="48" t="s">
        <v>62</v>
      </c>
      <c r="D66" s="48" t="s">
        <v>60</v>
      </c>
      <c r="E66" s="47">
        <v>342004</v>
      </c>
      <c r="F66" s="47">
        <v>87687.7</v>
      </c>
    </row>
    <row r="67" spans="1:6" s="46" customFormat="1" x14ac:dyDescent="0.25">
      <c r="A67" s="49" t="s">
        <v>161</v>
      </c>
      <c r="B67" s="48" t="s">
        <v>52</v>
      </c>
      <c r="C67" s="48" t="s">
        <v>53</v>
      </c>
      <c r="D67" s="48" t="s">
        <v>60</v>
      </c>
      <c r="E67" s="47">
        <v>342004</v>
      </c>
      <c r="F67" s="47">
        <v>87687.7</v>
      </c>
    </row>
    <row r="68" spans="1:6" s="46" customFormat="1" x14ac:dyDescent="0.25">
      <c r="A68" s="49" t="s">
        <v>159</v>
      </c>
      <c r="B68" s="48" t="s">
        <v>52</v>
      </c>
      <c r="C68" s="48" t="s">
        <v>53</v>
      </c>
      <c r="D68" s="48" t="s">
        <v>34</v>
      </c>
      <c r="E68" s="47">
        <v>342004</v>
      </c>
      <c r="F68" s="47">
        <v>87687.7</v>
      </c>
    </row>
    <row r="69" spans="1:6" x14ac:dyDescent="0.25">
      <c r="A69" s="52" t="s">
        <v>165</v>
      </c>
      <c r="B69" s="51" t="s">
        <v>52</v>
      </c>
      <c r="C69" s="51" t="s">
        <v>53</v>
      </c>
      <c r="D69" s="51" t="s">
        <v>164</v>
      </c>
      <c r="E69" s="50">
        <v>342004</v>
      </c>
      <c r="F69" s="50">
        <v>87687.7</v>
      </c>
    </row>
    <row r="70" spans="1:6" s="46" customFormat="1" x14ac:dyDescent="0.25">
      <c r="A70" s="49" t="s">
        <v>167</v>
      </c>
      <c r="B70" s="48" t="s">
        <v>60</v>
      </c>
      <c r="C70" s="48" t="s">
        <v>60</v>
      </c>
      <c r="D70" s="48" t="s">
        <v>60</v>
      </c>
      <c r="E70" s="47">
        <v>443274.6</v>
      </c>
      <c r="F70" s="47">
        <v>932421.2</v>
      </c>
    </row>
    <row r="71" spans="1:6" s="46" customFormat="1" x14ac:dyDescent="0.25">
      <c r="A71" s="49" t="s">
        <v>244</v>
      </c>
      <c r="B71" s="48" t="s">
        <v>60</v>
      </c>
      <c r="C71" s="48" t="s">
        <v>60</v>
      </c>
      <c r="D71" s="48" t="s">
        <v>60</v>
      </c>
      <c r="E71" s="47">
        <v>633264.5</v>
      </c>
      <c r="F71" s="47">
        <v>1168313.7</v>
      </c>
    </row>
    <row r="75" spans="1:6" x14ac:dyDescent="0.25">
      <c r="A75" s="45" t="s">
        <v>243</v>
      </c>
      <c r="E75" s="82" t="s">
        <v>242</v>
      </c>
      <c r="F75" s="82"/>
    </row>
    <row r="78" spans="1:6" x14ac:dyDescent="0.25">
      <c r="A78" s="45" t="s">
        <v>241</v>
      </c>
      <c r="E78" s="83" t="s">
        <v>240</v>
      </c>
      <c r="F78" s="83"/>
    </row>
  </sheetData>
  <mergeCells count="25">
    <mergeCell ref="A7:F7"/>
    <mergeCell ref="A8:F8"/>
    <mergeCell ref="A9:F9"/>
    <mergeCell ref="A10:E10"/>
    <mergeCell ref="C1:F1"/>
    <mergeCell ref="A2:F2"/>
    <mergeCell ref="A4:F4"/>
    <mergeCell ref="A5:F5"/>
    <mergeCell ref="A6:F6"/>
    <mergeCell ref="A11:E11"/>
    <mergeCell ref="A12:E12"/>
    <mergeCell ref="E75:F75"/>
    <mergeCell ref="E78:F78"/>
    <mergeCell ref="A14:E14"/>
    <mergeCell ref="A15:E15"/>
    <mergeCell ref="A16:E16"/>
    <mergeCell ref="A17:E17"/>
    <mergeCell ref="A23:E23"/>
    <mergeCell ref="A25:F25"/>
    <mergeCell ref="A13:E13"/>
    <mergeCell ref="A18:E18"/>
    <mergeCell ref="A19:E19"/>
    <mergeCell ref="A20:E20"/>
    <mergeCell ref="A21:E21"/>
    <mergeCell ref="A22:E22"/>
  </mergeCells>
  <pageMargins left="0.39370078740157483" right="0.51181102362204722" top="0.38" bottom="0.35433070866141736" header="0.31496062992125984" footer="0.31496062992125984"/>
  <pageSetup paperSize="9" scale="99" fitToHeight="0" orientation="portrait" horizontalDpi="180" verticalDpi="18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48</vt:i4>
      </vt:variant>
    </vt:vector>
  </HeadingPairs>
  <TitlesOfParts>
    <vt:vector size="53" baseType="lpstr">
      <vt:lpstr>2-Форма</vt:lpstr>
      <vt:lpstr>2-Форма (2)</vt:lpstr>
      <vt:lpstr>2-Форма (3)</vt:lpstr>
      <vt:lpstr>тммрж</vt:lpstr>
      <vt:lpstr>тммрж (2)</vt:lpstr>
      <vt:lpstr>'2-Форма (2)'!FinancingLevel</vt:lpstr>
      <vt:lpstr>'2-Форма (3)'!FinancingLevel</vt:lpstr>
      <vt:lpstr>FinancingLevel</vt:lpstr>
      <vt:lpstr>'2-Форма (2)'!FunctionalItem</vt:lpstr>
      <vt:lpstr>'2-Форма (3)'!FunctionalItem</vt:lpstr>
      <vt:lpstr>FunctionalItem</vt:lpstr>
      <vt:lpstr>'2-Форма (2)'!HeaderOrganization</vt:lpstr>
      <vt:lpstr>'2-Форма (3)'!HeaderOrganization</vt:lpstr>
      <vt:lpstr>HeaderOrganization</vt:lpstr>
      <vt:lpstr>тммрж!ImportRow</vt:lpstr>
      <vt:lpstr>'тммрж (2)'!ImportRow</vt:lpstr>
      <vt:lpstr>'2-Форма (2)'!ImportRowTotal</vt:lpstr>
      <vt:lpstr>'2-Форма (3)'!ImportRowTotal</vt:lpstr>
      <vt:lpstr>ImportRowTotal</vt:lpstr>
      <vt:lpstr>'2-Форма (2)'!OnDate</vt:lpstr>
      <vt:lpstr>'2-Форма (3)'!OnDate</vt:lpstr>
      <vt:lpstr>OnDate</vt:lpstr>
      <vt:lpstr>'2-Форма (2)'!Organization</vt:lpstr>
      <vt:lpstr>'2-Форма (3)'!Organization</vt:lpstr>
      <vt:lpstr>тммрж!Organization</vt:lpstr>
      <vt:lpstr>'тммрж (2)'!Organization</vt:lpstr>
      <vt:lpstr>Organization</vt:lpstr>
      <vt:lpstr>'2-Форма (2)'!Period</vt:lpstr>
      <vt:lpstr>'2-Форма (3)'!Period</vt:lpstr>
      <vt:lpstr>тммрж!Period</vt:lpstr>
      <vt:lpstr>'тммрж (2)'!Period</vt:lpstr>
      <vt:lpstr>Period</vt:lpstr>
      <vt:lpstr>'тммрж (2)'!R_116</vt:lpstr>
      <vt:lpstr>R_116</vt:lpstr>
      <vt:lpstr>'тммрж (2)'!R_117</vt:lpstr>
      <vt:lpstr>R_117</vt:lpstr>
      <vt:lpstr>'тммрж (2)'!R_23</vt:lpstr>
      <vt:lpstr>R_23</vt:lpstr>
      <vt:lpstr>'тммрж (2)'!R_25</vt:lpstr>
      <vt:lpstr>R_25</vt:lpstr>
      <vt:lpstr>'тммрж (2)'!R_26</vt:lpstr>
      <vt:lpstr>R_26</vt:lpstr>
      <vt:lpstr>'тммрж (2)'!R_27</vt:lpstr>
      <vt:lpstr>R_27</vt:lpstr>
      <vt:lpstr>'тммрж (2)'!R_28</vt:lpstr>
      <vt:lpstr>R_28</vt:lpstr>
      <vt:lpstr>'тммрж (2)'!R_30</vt:lpstr>
      <vt:lpstr>R_30</vt:lpstr>
      <vt:lpstr>'тммрж (2)'!SettlementAccountCode</vt:lpstr>
      <vt:lpstr>SettlementAccountCode</vt:lpstr>
      <vt:lpstr>'2-Форма (2)'!SettlementCode</vt:lpstr>
      <vt:lpstr>'2-Форма (3)'!SettlementCode</vt:lpstr>
      <vt:lpstr>SettlementCode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2024-10-10T09:14:59Z</dcterms:modified>
</cp:coreProperties>
</file>