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!DATAUSER\Desktop\Jamshid\Hisobotlar\2025-hisobot\III chorak\"/>
    </mc:Choice>
  </mc:AlternateContent>
  <xr:revisionPtr revIDLastSave="0" documentId="13_ncr:1_{556D9C12-D931-4219-862F-4B990AC1C1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_FilterDatabase" localSheetId="0" hidden="1">'1'!$D$7:$W$105</definedName>
    <definedName name="_xlnm.Print_Area" localSheetId="0">'1'!$C$5:$X$131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1" i="1" l="1"/>
  <c r="T93" i="1"/>
  <c r="T92" i="1"/>
  <c r="T70" i="1"/>
  <c r="T57" i="1"/>
  <c r="T56" i="1"/>
  <c r="T55" i="1"/>
  <c r="T105" i="1"/>
  <c r="T104" i="1"/>
  <c r="T103" i="1"/>
  <c r="T102" i="1"/>
  <c r="T101" i="1"/>
  <c r="T100" i="1"/>
  <c r="T99" i="1"/>
  <c r="T98" i="1"/>
  <c r="T97" i="1"/>
  <c r="T91" i="1"/>
  <c r="T90" i="1"/>
  <c r="T89" i="1"/>
  <c r="T88" i="1"/>
  <c r="T87" i="1"/>
  <c r="T86" i="1"/>
  <c r="T85" i="1"/>
  <c r="T84" i="1"/>
  <c r="T83" i="1"/>
  <c r="T82" i="1"/>
  <c r="T81" i="1"/>
  <c r="T69" i="1"/>
  <c r="T68" i="1"/>
  <c r="T67" i="1"/>
  <c r="T66" i="1"/>
  <c r="T64" i="1"/>
  <c r="T63" i="1"/>
  <c r="T62" i="1" l="1"/>
  <c r="T61" i="1"/>
  <c r="T54" i="1" l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26" i="1"/>
  <c r="T33" i="1"/>
  <c r="T32" i="1"/>
  <c r="T31" i="1"/>
  <c r="S29" i="1"/>
  <c r="S28" i="1"/>
  <c r="T27" i="1"/>
  <c r="T25" i="1"/>
  <c r="T22" i="1"/>
  <c r="T96" i="1"/>
  <c r="T95" i="1"/>
  <c r="T94" i="1"/>
  <c r="T80" i="1"/>
  <c r="T79" i="1"/>
  <c r="T78" i="1"/>
  <c r="T77" i="1"/>
  <c r="T76" i="1"/>
  <c r="T75" i="1"/>
  <c r="T74" i="1"/>
  <c r="T73" i="1"/>
  <c r="T72" i="1"/>
  <c r="T60" i="1"/>
  <c r="T59" i="1"/>
  <c r="T58" i="1"/>
  <c r="T40" i="1"/>
  <c r="T39" i="1"/>
  <c r="T38" i="1"/>
  <c r="T37" i="1"/>
  <c r="T36" i="1"/>
  <c r="T35" i="1"/>
  <c r="T17" i="1"/>
  <c r="T16" i="1"/>
  <c r="S14" i="1"/>
  <c r="S13" i="1"/>
  <c r="T11" i="1"/>
  <c r="T10" i="1"/>
  <c r="T9" i="1"/>
</calcChain>
</file>

<file path=xl/sharedStrings.xml><?xml version="1.0" encoding="utf-8"?>
<sst xmlns="http://schemas.openxmlformats.org/spreadsheetml/2006/main" count="945" uniqueCount="408">
  <si>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</si>
  <si>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</si>
  <si>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</si>
  <si>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</si>
  <si>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</si>
  <si>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</si>
  <si>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</si>
  <si>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</si>
  <si>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</si>
  <si>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</si>
  <si>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
(минг сўм)</t>
  </si>
  <si>
    <t>Шартнома санаси</t>
  </si>
  <si>
    <t>Асос</t>
  </si>
  <si>
    <t>Ҳисоб-рақам</t>
  </si>
  <si>
    <t>Пудратчи номи</t>
  </si>
  <si>
    <t>Корхона СТИРи</t>
  </si>
  <si>
    <t>Категорияси</t>
  </si>
  <si>
    <t>Давлат бюджети</t>
  </si>
  <si>
    <t>401010860262777092100072001</t>
  </si>
  <si>
    <t>Бюджетдан ташқари жамғарма</t>
  </si>
  <si>
    <t>Харид бошланғич нархи</t>
  </si>
  <si>
    <t>100010860262777098400072001</t>
  </si>
  <si>
    <t>Xarid qilingan tovarlar va xizmatlar nomi</t>
  </si>
  <si>
    <t>Name of purchased goods and services</t>
  </si>
  <si>
    <t>Название приобретаемых товаров и услуг</t>
  </si>
  <si>
    <t>Хизмат</t>
  </si>
  <si>
    <t xml:space="preserve">Услуги в области образования	</t>
  </si>
  <si>
    <t xml:space="preserve">Услуги в области архитектуры и инженерно-технического проектирования, технических испытаний, исследований и анализа	</t>
  </si>
  <si>
    <t xml:space="preserve">"O‘ZBEKISTON RESPUBLIKASI IQTISODIYOT VA MOLIYA VAZIRLIGI" DAVLAT MUASSASASI	</t>
  </si>
  <si>
    <t>201122919</t>
  </si>
  <si>
    <t>III-чорак</t>
  </si>
  <si>
    <t>251101214173698/
beznomer1</t>
  </si>
  <si>
    <t xml:space="preserve">Услуги по профессиональному обучению в области предпринимательства	</t>
  </si>
  <si>
    <t xml:space="preserve">Прямые договора (Решения правительства) Распоряжения Кабинета Министров РУз
</t>
  </si>
  <si>
    <t>Прямые закупки</t>
  </si>
  <si>
    <t xml:space="preserve">Ўзбекистон Республикаси Марказий давлат архиви	</t>
  </si>
  <si>
    <t>200794653</t>
  </si>
  <si>
    <t>251100864185107/1-66</t>
  </si>
  <si>
    <t xml:space="preserve">Услуги библиотек, архивов, музеев и прочие услуги в области культуры	</t>
  </si>
  <si>
    <t xml:space="preserve">Услуга по упорядочению архивных документов	</t>
  </si>
  <si>
    <t xml:space="preserve">100010860262777098400072001
</t>
  </si>
  <si>
    <t>Единый поставщик</t>
  </si>
  <si>
    <t xml:space="preserve">ELEKTRON TEXNOLOGIYALARINI RIVOJLANTIRISH MARKAZI	</t>
  </si>
  <si>
    <t>306328693</t>
  </si>
  <si>
    <t>251101184191149
/ET-SH-2025-552</t>
  </si>
  <si>
    <t xml:space="preserve">Услуга по проведению сертификационных испытаний оборудования	</t>
  </si>
  <si>
    <t xml:space="preserve">Прямые договора (ЗРУ-684 Ст-71 пункт 2)Постановления (Тљарор) Президента РУз
</t>
  </si>
  <si>
    <t xml:space="preserve">"TEMIRYO‘LEKSPRESS" AKSIYADORLIK JAMIYATI	</t>
  </si>
  <si>
    <t xml:space="preserve">Услуги сухопутного и трубопроводного транспорта	</t>
  </si>
  <si>
    <t>251100924191376/TYE-172-265</t>
  </si>
  <si>
    <t xml:space="preserve">310921201	</t>
  </si>
  <si>
    <t xml:space="preserve">Услуга по перевозке пассажиров железнодорожным транспортом	</t>
  </si>
  <si>
    <t xml:space="preserve">Прямые договора (ЗРУ-684, Ст-71, пункт-7, част-1,)
</t>
  </si>
  <si>
    <t>100010860262777096100072001</t>
  </si>
  <si>
    <t xml:space="preserve">"UZBEKISTAN AIRWAYS" AKSIYADORLIK JAMIYATI	</t>
  </si>
  <si>
    <t xml:space="preserve">Услуги воздушного и космического транспорта	</t>
  </si>
  <si>
    <t>251100924191407/564</t>
  </si>
  <si>
    <t>306628114</t>
  </si>
  <si>
    <t>Авиабилет</t>
  </si>
  <si>
    <t>Дона</t>
  </si>
  <si>
    <t xml:space="preserve">Ўзбекистон Республикаси Марказий Банкининг Давлат Белгиси ДУК	</t>
  </si>
  <si>
    <t>306612737</t>
  </si>
  <si>
    <t>251100864193405/12-B/407</t>
  </si>
  <si>
    <t xml:space="preserve">Услуги печатные и услуги по копированию звуко- и видеозаписей, а также программных средств	</t>
  </si>
  <si>
    <t xml:space="preserve">Услуга по бланкопечатанию	</t>
  </si>
  <si>
    <t>100010860262777092100072038</t>
  </si>
  <si>
    <t xml:space="preserve">Ўзтемирйўлйўловчи очик акциядорлик жамияти	</t>
  </si>
  <si>
    <t>202472894</t>
  </si>
  <si>
    <t>251100864193539/4111-3163</t>
  </si>
  <si>
    <t xml:space="preserve">Государственный центр тестирования	</t>
  </si>
  <si>
    <t>200626780</t>
  </si>
  <si>
    <t>251100864194961/58</t>
  </si>
  <si>
    <t xml:space="preserve">Услуга по отбору при принятии на учебу в учебные заведения, посредством тестовых испытаний	</t>
  </si>
  <si>
    <t xml:space="preserve">Unicon.uz fan-texnika va marketing tadqiqotlari markazi MCHJ	</t>
  </si>
  <si>
    <t>251100864204208/E-25-6618</t>
  </si>
  <si>
    <t xml:space="preserve">Оборудование компьютерное, электронное и оптическое	</t>
  </si>
  <si>
    <t>200898586</t>
  </si>
  <si>
    <t xml:space="preserve">Защищенная электронная почта Е-ХАТ	</t>
  </si>
  <si>
    <t xml:space="preserve">Услуга по прямому маркетингу и прямой почтовой рекламе	</t>
  </si>
  <si>
    <t>251110084022404/
3436036</t>
  </si>
  <si>
    <t>ООО FANI INNOVATION CONSULT</t>
  </si>
  <si>
    <t>309406468</t>
  </si>
  <si>
    <t>Усл.ед.</t>
  </si>
  <si>
    <t>Электрон дўкон</t>
  </si>
  <si>
    <t xml:space="preserve">Футляр	</t>
  </si>
  <si>
    <t>251111144022495/3436092</t>
  </si>
  <si>
    <t>YTT XAMIDOV XOJIAKBAR XAMID O‘G‘LI</t>
  </si>
  <si>
    <t>Миллий дўкон</t>
  </si>
  <si>
    <t>251110084028279/3440501</t>
  </si>
  <si>
    <t>30205966580039</t>
  </si>
  <si>
    <t>"O‘ZBEKISTON RESPUBLIKASI MARKAZIY BANKINING "DAVLAT BELGISI"" DUK</t>
  </si>
  <si>
    <t>Служебное удостоверение</t>
  </si>
  <si>
    <t>251111144036121/3447199</t>
  </si>
  <si>
    <t xml:space="preserve">Рюкзак для ноутбука	</t>
  </si>
  <si>
    <t>251110084100742/3503550</t>
  </si>
  <si>
    <t>PYRAMID MEGA TRADE MCHJ</t>
  </si>
  <si>
    <t>310833801</t>
  </si>
  <si>
    <t xml:space="preserve">Карандаши простые и цветные с грифелями в твердой оболочке	</t>
  </si>
  <si>
    <t>BUSINESS RING MCHJ</t>
  </si>
  <si>
    <t>306098554</t>
  </si>
  <si>
    <t>251110084100734/3503551</t>
  </si>
  <si>
    <t>Комплект</t>
  </si>
  <si>
    <t xml:space="preserve">Графические планшеты	</t>
  </si>
  <si>
    <t>ООО ABDULLOX ELEKTRONICS</t>
  </si>
  <si>
    <t>308412572</t>
  </si>
  <si>
    <t>251110084104653/3507431</t>
  </si>
  <si>
    <t>252111145305663/ 5305663.1.1</t>
  </si>
  <si>
    <t>Услуга по профилактике
принтера</t>
  </si>
  <si>
    <t>Oversetta</t>
  </si>
  <si>
    <t>303203170</t>
  </si>
  <si>
    <t>XT-XARID (электрон дўкон)</t>
  </si>
  <si>
    <t>252110085392254/5392254.1.1</t>
  </si>
  <si>
    <t>Букет из живых цветов</t>
  </si>
  <si>
    <t>ООО "TOSHKENT GULLARI
GROUP"</t>
  </si>
  <si>
    <t>305918284</t>
  </si>
  <si>
    <t>252110085421435/5421435.1.1</t>
  </si>
  <si>
    <t>Канцелярия тўплами (стол
органайзери)</t>
  </si>
  <si>
    <t>ЯТТ JUMANIYOZOV KENJA
DURDIQULOVICH</t>
  </si>
  <si>
    <t>529014544</t>
  </si>
  <si>
    <t>Cooperation</t>
  </si>
  <si>
    <t>SL1290645
25311008131554/B1127867</t>
  </si>
  <si>
    <t>Перчатки нестерильные нитриловые р-р: М</t>
  </si>
  <si>
    <t>310872936</t>
  </si>
  <si>
    <t>Жидкое -мыло- 5 л</t>
  </si>
  <si>
    <t>SL1290707
25311008131630/B1127929</t>
  </si>
  <si>
    <t>"DORI-DARMON TRADE" MCHJ</t>
  </si>
  <si>
    <t>"TURK SHANAY BIZNES" XK</t>
  </si>
  <si>
    <t>301837744</t>
  </si>
  <si>
    <t>"KANS SHOP" MCHJ</t>
  </si>
  <si>
    <t>SL1290625
25311008131531/B1127949</t>
  </si>
  <si>
    <t>Тряпка для очистки</t>
  </si>
  <si>
    <t>306089114</t>
  </si>
  <si>
    <t>Тактильная плитка напольные ПВХ</t>
  </si>
  <si>
    <t>SL1293249
25311008134265/B1130049</t>
  </si>
  <si>
    <t>"CONSTRUCTIVE METAL" MCHJ</t>
  </si>
  <si>
    <t>311217348</t>
  </si>
  <si>
    <t>Услуга по техническому освидетельствованию лифта</t>
  </si>
  <si>
    <t>SL1294934
25311008136036/B1130933</t>
  </si>
  <si>
    <t>EXPERT ELEVATOR GROUP XK</t>
  </si>
  <si>
    <t>304338761</t>
  </si>
  <si>
    <t>Услуга по техническому обслуживанию лифтов</t>
  </si>
  <si>
    <t>SL1294923
25311008136028/B1131174</t>
  </si>
  <si>
    <t>Услуга по организации выездных кофе-брейков</t>
  </si>
  <si>
    <t>SL1297151
25311008138354/B1131788</t>
  </si>
  <si>
    <t>MAROOM OUT-SOURCE MCHJ</t>
  </si>
  <si>
    <t>Человек</t>
  </si>
  <si>
    <t>309114934</t>
  </si>
  <si>
    <t>Услуга по монтажу таблички</t>
  </si>
  <si>
    <t>SL1298973
25311008140268/B1133164</t>
  </si>
  <si>
    <t>Канцелярский набор (настольный органайзер)</t>
  </si>
  <si>
    <t>SL1307069
25311008148706/B1137881</t>
  </si>
  <si>
    <t>Maktabgacha va maktab taʼlimi vazirligi tomonidan oʻtkaziladigan markazlashgan tadbirlar yuzasidan tashrif buyuruvchi ishtirokchilar uchun issiq ovqat tashkillashtirish xizmatlarini xarid qilish</t>
  </si>
  <si>
    <t>305787243</t>
  </si>
  <si>
    <t>Энг яхши таклифларни танлаш</t>
  </si>
  <si>
    <t xml:space="preserve">Услуги общественного питания	</t>
  </si>
  <si>
    <t>Maktabgacha va maktab taʻlimi vazirligi markaziy apparati binosida oʻrnatilgan аvtomatik yongʻin signalizatsiyasiga texnik xizmat koʻrsatish va rejali profilaktik taʼmirlash xizmatlarini xarid qilish</t>
  </si>
  <si>
    <t xml:space="preserve">ООО ZAMIN BIG GROUP	</t>
  </si>
  <si>
    <t>25110012439051/17/07-S</t>
  </si>
  <si>
    <t>307454878</t>
  </si>
  <si>
    <t xml:space="preserve">Услуги по обеспечению безопасности и проведению расследований	</t>
  </si>
  <si>
    <t>Услуги общественного питания</t>
  </si>
  <si>
    <t>ООО SHAHRISTON COMPANY</t>
  </si>
  <si>
    <t>Xushvaqt servis xususiy korxonasi</t>
  </si>
  <si>
    <t xml:space="preserve">Худудий электр тармоклари АЖ	</t>
  </si>
  <si>
    <t>306350099</t>
  </si>
  <si>
    <t xml:space="preserve">Электроэнергия, газ, пар и кондиционирование воздуха	</t>
  </si>
  <si>
    <t>251100864222908/2-son qush kel (7240)</t>
  </si>
  <si>
    <t xml:space="preserve">Услуга по передаче электроэнергии	</t>
  </si>
  <si>
    <t>кВт,ч</t>
  </si>
  <si>
    <t>400110860262777098400075002</t>
  </si>
  <si>
    <t xml:space="preserve">"O‘ZBEKISTON MILLIY KINO SAN’ATI SAROYI" DAVLAT UNITAR KORXONASI	</t>
  </si>
  <si>
    <t>200936134</t>
  </si>
  <si>
    <t>251100974227682/Х/К 03</t>
  </si>
  <si>
    <t xml:space="preserve">Услуги в области творчества, искусства и развлечений	</t>
  </si>
  <si>
    <t>2025 йил III чорагида Мактабгача ва мактаб таълими вазирлиги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</t>
  </si>
  <si>
    <t>Услуга по продаже билетов на концерты, спектакли, спортивные соревнования и иные зрелищные мероприятия</t>
  </si>
  <si>
    <t xml:space="preserve">Прямые договора (ЗРУ-684, Ст-71, пункт-12, част-1,)
</t>
  </si>
  <si>
    <t xml:space="preserve">ОАО Узбекистон почтаси	</t>
  </si>
  <si>
    <t>200833833</t>
  </si>
  <si>
    <t>251100864228052/240</t>
  </si>
  <si>
    <t xml:space="preserve">Услуги почтовой связи и услуги курьерские	</t>
  </si>
  <si>
    <t xml:space="preserve">Услуга специальной почтовой связи	</t>
  </si>
  <si>
    <t>"IBOOKINGTOUR" MAS'ULIYATI CHEKLANGAN JAMIYAT</t>
  </si>
  <si>
    <t>311846744</t>
  </si>
  <si>
    <t>251100314231527/10</t>
  </si>
  <si>
    <t>Услуги в области административного, хозяйственного и прочего вспомогательного обслуживания</t>
  </si>
  <si>
    <t>Услуга по оформлению документов</t>
  </si>
  <si>
    <t xml:space="preserve">Прямые договора- (ЗРУ-684, Ст-71, абз.-3, ПП-3953 пункт 11 согласно перечню приложения)
</t>
  </si>
  <si>
    <t>"O‘ZBEKISTON RESPUBLIKASI IQTISODIYOT VA MOLIYA VAZIRLIGI" DAVLAT MUASSASASI</t>
  </si>
  <si>
    <t>Услуги в области образования</t>
  </si>
  <si>
    <t>251100314231693/beznomer 1</t>
  </si>
  <si>
    <t>Услуга по организации краткосрочных курсов профессионального обучения</t>
  </si>
  <si>
    <t>Услуги воздушного и космического транспорта</t>
  </si>
  <si>
    <t>251100924233372/612</t>
  </si>
  <si>
    <t>500010860262777092100072001</t>
  </si>
  <si>
    <t>ООО Единый интегратор по созданию и поддержке государственных информационных систем UZINFOCOM</t>
  </si>
  <si>
    <t>204118319</t>
  </si>
  <si>
    <t>251100864241925/05-govuz-2025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</si>
  <si>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</si>
  <si>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Услуга по технической поддержке информационных технологий</t>
  </si>
  <si>
    <t xml:space="preserve">Янги технологиялар илмий-ахборот маркази ДУК	</t>
  </si>
  <si>
    <t>201589463</t>
  </si>
  <si>
    <t xml:space="preserve">Продукты программные и услуги по разработке программного обеспечения; консультационные и аналогичные услуги в области информационных технологий	</t>
  </si>
  <si>
    <t>251100864244406/435/2025-3</t>
  </si>
  <si>
    <t xml:space="preserve">Услуга по технической поддержке информационных технологий	</t>
  </si>
  <si>
    <t>251100864244417/92/2025-A</t>
  </si>
  <si>
    <t>251100314259521/beznomer 1.</t>
  </si>
  <si>
    <t xml:space="preserve">Услуга по организации краткосрочных курсов профессионального обучения	</t>
  </si>
  <si>
    <t>251190920045289/650</t>
  </si>
  <si>
    <t xml:space="preserve">АО UZBEKISTAN AIRWAYS
</t>
  </si>
  <si>
    <t>АО UZBEKISTAN AIRWAYS</t>
  </si>
  <si>
    <t xml:space="preserve">Услуги по страхованию, перестрахованию и негосударственному пенсионному обеспечению, кроме обязательного социального обеспечения	</t>
  </si>
  <si>
    <t>251190370049080/0603-25</t>
  </si>
  <si>
    <t>Услуга страхования автотранспорта</t>
  </si>
  <si>
    <t xml:space="preserve">Прямые договора- (ЗРУ-684, Ст-71, абз.-3, ПП-3953 пункт 17 согласно перечню приложения)
</t>
  </si>
  <si>
    <t xml:space="preserve">АО "ALFA INVEST Страховая Компания"
</t>
  </si>
  <si>
    <t>204628206</t>
  </si>
  <si>
    <t>Услуга</t>
  </si>
  <si>
    <t>Услуга по перевозке пассажиров железнодорожным транспортом</t>
  </si>
  <si>
    <t>310921201</t>
  </si>
  <si>
    <t xml:space="preserve">TEMIRYO‘LEKSPRESS AJ
</t>
  </si>
  <si>
    <t xml:space="preserve">401010860262777092100072001
</t>
  </si>
  <si>
    <t xml:space="preserve">251190920061573/TYE-172-297	</t>
  </si>
  <si>
    <t>251190920062224/681</t>
  </si>
  <si>
    <t xml:space="preserve">251190920062232/405/25	</t>
  </si>
  <si>
    <t>FLYNOW MCHJ</t>
  </si>
  <si>
    <t>309147933</t>
  </si>
  <si>
    <t xml:space="preserve">251190920068121/CPH-158	</t>
  </si>
  <si>
    <t xml:space="preserve">Услуги по предоставлению мест для временного проживания	</t>
  </si>
  <si>
    <t>Гостиничные услуги</t>
  </si>
  <si>
    <t>302179574</t>
  </si>
  <si>
    <t>MCHJ CITY PALACE</t>
  </si>
  <si>
    <t xml:space="preserve">Услуги общественных организаций	</t>
  </si>
  <si>
    <t>311674674</t>
  </si>
  <si>
    <t>"UZBEKISTAN AIRWAYS" AKSIYADORLIK JAMIYATI</t>
  </si>
  <si>
    <t>Прямые договора (ЗРУ-684, Ст-71, пункт-7, част-1,)</t>
  </si>
  <si>
    <t xml:space="preserve">Сувениры	</t>
  </si>
  <si>
    <t>XAMROXO‘JAYEV SHUXRAT XAYDAR O‘G‘LI</t>
  </si>
  <si>
    <t>599945554</t>
  </si>
  <si>
    <t>251111144115229/3517022</t>
  </si>
  <si>
    <t xml:space="preserve">Бумага для офисной техники белая	</t>
  </si>
  <si>
    <t>251110084160951/3584111</t>
  </si>
  <si>
    <t>HELLER STERN MCHJ</t>
  </si>
  <si>
    <t>311771049</t>
  </si>
  <si>
    <t>пачка</t>
  </si>
  <si>
    <t>Ноутбук</t>
  </si>
  <si>
    <t>YATT Musayev Botirali Abdujalilovich</t>
  </si>
  <si>
    <t>251110084161221/3584374</t>
  </si>
  <si>
    <t>31508781880010</t>
  </si>
  <si>
    <t>Клавиатура</t>
  </si>
  <si>
    <t>YTT AXMATOV BAHROMJON MUXAMMADI O‘G‘LI</t>
  </si>
  <si>
    <t>251110084163611/3586704</t>
  </si>
  <si>
    <t>52803006450012</t>
  </si>
  <si>
    <t xml:space="preserve">Салфетки бумажные	</t>
  </si>
  <si>
    <t>251110084169980/3591719</t>
  </si>
  <si>
    <t>YTT STAMOVA ZIYODA ALIMOVNA</t>
  </si>
  <si>
    <t>Упаковка</t>
  </si>
  <si>
    <t>40105790270036</t>
  </si>
  <si>
    <t xml:space="preserve">Мыло хозяйственное жидкое	</t>
  </si>
  <si>
    <t>251110084170383/3592109</t>
  </si>
  <si>
    <t>TURK SHANAY BIZNES</t>
  </si>
  <si>
    <t>Чистоль</t>
  </si>
  <si>
    <t>251110084172090/3593435</t>
  </si>
  <si>
    <t>KANS SHOP MCHJ</t>
  </si>
  <si>
    <t xml:space="preserve">Порошок стиральный	</t>
  </si>
  <si>
    <t>251110084172139/3593481</t>
  </si>
  <si>
    <t>YTT USMONOV MUHAMMAD ZAFARJON O‘G‘LI</t>
  </si>
  <si>
    <t>51001045500016</t>
  </si>
  <si>
    <t>Драцена</t>
  </si>
  <si>
    <t>251110084175833/3596594</t>
  </si>
  <si>
    <t>ELITESELLING MCHJ</t>
  </si>
  <si>
    <t>312103648</t>
  </si>
  <si>
    <t>Тонер</t>
  </si>
  <si>
    <t>251110084179457/3599595</t>
  </si>
  <si>
    <t>VIVA ONLINE GROUP MCHJ</t>
  </si>
  <si>
    <t>307342788</t>
  </si>
  <si>
    <t xml:space="preserve">Универсальный чистящий крем	</t>
  </si>
  <si>
    <t>251110084179807/3599899</t>
  </si>
  <si>
    <t xml:space="preserve">Планшетный компьютер	</t>
  </si>
  <si>
    <t>251110084188663/3607673</t>
  </si>
  <si>
    <t>QORAQALPOQ UNIVERSAL MCHJ</t>
  </si>
  <si>
    <t>310781733</t>
  </si>
  <si>
    <t xml:space="preserve">Книга электронная	</t>
  </si>
  <si>
    <t>251110084189346/3608469</t>
  </si>
  <si>
    <t>YTT JUMANIYOZOV AKRAM DURDIQULOVICH</t>
  </si>
  <si>
    <t>31705831080035</t>
  </si>
  <si>
    <t xml:space="preserve">Услуга по выдаче сертификата соответствия на товар и услуги	</t>
  </si>
  <si>
    <t>251110084226507/3643355</t>
  </si>
  <si>
    <t>"O zbekiston ilmiy-sinov va sifat nazorati markazi" DM "UzTest"</t>
  </si>
  <si>
    <t>204250504</t>
  </si>
  <si>
    <t>100010860262777092100072040</t>
  </si>
  <si>
    <t>252110085465286/5465286.1.1</t>
  </si>
  <si>
    <t>Услуга по организации и
проведению мероприятий</t>
  </si>
  <si>
    <t>52704047230040</t>
  </si>
  <si>
    <t>SAFARBOYEV SARVARBEK
AZIMJON O‘G‘LI</t>
  </si>
  <si>
    <t>252110085531998/5531998.1.1</t>
  </si>
  <si>
    <t>Вода минеральная столовая</t>
  </si>
  <si>
    <t>306894560</t>
  </si>
  <si>
    <t>"Falcon line" mas'uliyati
cheklangan jamiyat</t>
  </si>
  <si>
    <t>252110085580871/5580871.1.1</t>
  </si>
  <si>
    <t>"AKROM JAMSHID IDEAL FAYZ"
MA'SULIYATI CHEKLANGAN
JAMIYATI</t>
  </si>
  <si>
    <t>308935855</t>
  </si>
  <si>
    <t>252110085583251/5583251.1.1</t>
  </si>
  <si>
    <t xml:space="preserve">Букет из живых цветов </t>
  </si>
  <si>
    <t>252110085717054/5717054.1.1</t>
  </si>
  <si>
    <t>Вода природная</t>
  </si>
  <si>
    <t>YATT ORIPOVA MUHAYYO
MUXAMMAD QIZ</t>
  </si>
  <si>
    <t>570097660</t>
  </si>
  <si>
    <t>252110085752721/5752721.1.1</t>
  </si>
  <si>
    <t>Моноблок</t>
  </si>
  <si>
    <t>YaTT MAMIROV OYBEK O‘TKIR -
O‘G‘LI</t>
  </si>
  <si>
    <t>638089420</t>
  </si>
  <si>
    <t>252110085752747/5752747.1.1</t>
  </si>
  <si>
    <t>ЯТТ "IBRAGIMOV NOZIMJON
FARXODOVICH"</t>
  </si>
  <si>
    <t>629588002</t>
  </si>
  <si>
    <t>252110085788488/ 5788488.1.1</t>
  </si>
  <si>
    <t>Планшет компьютер</t>
  </si>
  <si>
    <t>YaTT IBRAGIMOV IZZATBEK
G‘AYRAT O‘G‘LI</t>
  </si>
  <si>
    <t>538517515</t>
  </si>
  <si>
    <t>Suv o‘lchagich hisobi asboblariga
texnik xizmat ko‘rsatish</t>
  </si>
  <si>
    <t>BIG IMPERIA SALE MCHJ</t>
  </si>
  <si>
    <t>940046661</t>
  </si>
  <si>
    <t>252110085818680/5818680.1.1</t>
  </si>
  <si>
    <t>252111145822487/5822487.1.1</t>
  </si>
  <si>
    <t>25311008156863/BR1005827</t>
  </si>
  <si>
    <t>310750921</t>
  </si>
  <si>
    <t>"MILLENIUM COMPUTER
PRODUCTS" MCHJ</t>
  </si>
  <si>
    <t>25311008157928/B1142561</t>
  </si>
  <si>
    <t>309842021</t>
  </si>
  <si>
    <t>SMART PRO-AGENCY MCHJ</t>
  </si>
  <si>
    <t xml:space="preserve">Фоторамка А4 </t>
  </si>
  <si>
    <t>25311008158328/B1142771</t>
  </si>
  <si>
    <t>Колонный
кондиционер 30</t>
  </si>
  <si>
    <t>"ORG KING BUSSINES" MCHJ</t>
  </si>
  <si>
    <t>311385228</t>
  </si>
  <si>
    <t>SL1317817 - 25311008160030/BR1006021</t>
  </si>
  <si>
    <t>SL1321015 - 25311008163399/BR1006267</t>
  </si>
  <si>
    <t>MILLENIUM COMPUTER
PRODUCTS MCHJ</t>
  </si>
  <si>
    <t>SL1321613 - 25311008164034/B1146264</t>
  </si>
  <si>
    <t>Бумажные салфетка</t>
  </si>
  <si>
    <t>Пачка</t>
  </si>
  <si>
    <t>SL1321624 - 25311008164043/B1146265</t>
  </si>
  <si>
    <t>Бумажный салфетка</t>
  </si>
  <si>
    <t>SL1326302 - 25311125005828/BR1006448</t>
  </si>
  <si>
    <t>SL1332315 - 25311125012104/B1152521</t>
  </si>
  <si>
    <t>Телевизор</t>
  </si>
  <si>
    <t>JIZZAX PRO TEC KOMPANY MCHJ</t>
  </si>
  <si>
    <t>309591540</t>
  </si>
  <si>
    <t>SL1336419 - 25311125016421/B1154818</t>
  </si>
  <si>
    <t>Туалетная бумага</t>
  </si>
  <si>
    <t>SL1336427 - 25311125016430/B1154825</t>
  </si>
  <si>
    <t xml:space="preserve">Туалетная бумага </t>
  </si>
  <si>
    <t xml:space="preserve">Manzarali va mevali ko‘chatlarni ekish xizmatini xarid qilish boʻyicha	</t>
  </si>
  <si>
    <t>309849154</t>
  </si>
  <si>
    <t>BILOL CONTRACTION MCHJ</t>
  </si>
  <si>
    <t>25110012441972/26/25</t>
  </si>
  <si>
    <t>Услуга по посадке деревьев</t>
  </si>
  <si>
    <t xml:space="preserve">Maktabgacha va maktab taʼlimi vazirligi tomonidan oʻtkaziladigan markazlashgan tadbirlar yuzasidan tashrif buyuruvchi ishtirokchilar uchun issiq ovqat tashkillashtirish xizmatlarini xarid qilish	</t>
  </si>
  <si>
    <t>OOO "MOBIL INNOVATIONS"</t>
  </si>
  <si>
    <t>207213475</t>
  </si>
  <si>
    <t>25110012442827/4</t>
  </si>
  <si>
    <t xml:space="preserve">“Onalar maktabi” loyihasi doirasida qisqa ta’limiy multimedia mahsulotlari (video darslar va interaktiv resurslar) ishlab chiqish xizmatini xarid qilish bo‘yicha	</t>
  </si>
  <si>
    <t xml:space="preserve">FORMULA OF LANGUAGE LEARNING NTM	</t>
  </si>
  <si>
    <t>25110012443281/2025/1</t>
  </si>
  <si>
    <t>302528645</t>
  </si>
  <si>
    <t xml:space="preserve">Услуги по производству кинофильмов, видеофильмов и телевизионных программ, звукозаписей и изданию музыкальных записей	</t>
  </si>
  <si>
    <t xml:space="preserve">Maktabgacha va maktab taʼlimi vazirligi tomonidan oʻtkaziladigan markazlashgan tadbirlarni oʻtkazib berish xizmatlarni xarid qilish	</t>
  </si>
  <si>
    <t xml:space="preserve">STAUNCH SYSTEM MCHJ	</t>
  </si>
  <si>
    <t>25110012443670/07</t>
  </si>
  <si>
    <t xml:space="preserve">MAROOM OUT-SOURCE MCHJ	</t>
  </si>
  <si>
    <t>25110012445771/172</t>
  </si>
  <si>
    <t>100010860262777096100072001
401010860262777092100072001</t>
  </si>
  <si>
    <t>Давлат бюджети 
Бюджетдан ташқари жамғарма</t>
  </si>
  <si>
    <t xml:space="preserve">“Jadidlar izidan” respublika tanlovini tasvirga olish va efirga uzatish xizmatlarini xarid qilish	</t>
  </si>
  <si>
    <t>BIZ-TV MCHJ</t>
  </si>
  <si>
    <t>309186126</t>
  </si>
  <si>
    <t>25110012448112/39</t>
  </si>
  <si>
    <t xml:space="preserve">Maktabgacha va maktab ta'limi vazirligi tomonidan oʻtkaziladigan markazlashgan tadbirlar yuzasidan tashrif buyuruvchi ishtirokchilar uchun issiq ovqat va kofe breyk xizmatlarini xarid qilish	</t>
  </si>
  <si>
    <t xml:space="preserve">ООО «TWINS CREATIVE AND ENTERTAINMENT»	</t>
  </si>
  <si>
    <t>303443435</t>
  </si>
  <si>
    <t>25110012448542/195</t>
  </si>
  <si>
    <t>25110012449301/29</t>
  </si>
  <si>
    <t xml:space="preserve">"NICE-MEAL" MChJ	</t>
  </si>
  <si>
    <t>308059971</t>
  </si>
  <si>
    <t>25110012449547/250923</t>
  </si>
  <si>
    <t>ACTIVE-TRADE-PARTNERSHIP MCHJ</t>
  </si>
  <si>
    <t>310505195</t>
  </si>
  <si>
    <t>251110084246539/3656962</t>
  </si>
  <si>
    <t xml:space="preserve">Услуга по транспортировке	</t>
  </si>
  <si>
    <t>251110084270449/3677596</t>
  </si>
  <si>
    <t>YTT O‘KTAMOV ABDUMALIK HAYOT O‘G‘LI</t>
  </si>
  <si>
    <t>51808055450023</t>
  </si>
  <si>
    <t xml:space="preserve">Освежитель воздуха	</t>
  </si>
  <si>
    <t>251110084308850/3706421</t>
  </si>
  <si>
    <t>SL1339624 - 25311125019841/BR1007508</t>
  </si>
  <si>
    <t>Полиэтилен пакет</t>
  </si>
  <si>
    <t>"INNOSTEP" MCHJ</t>
  </si>
  <si>
    <t>311780916</t>
  </si>
  <si>
    <t>SL1339698 - 25311125019920/B1156777</t>
  </si>
  <si>
    <t>Тушлик
ташкиллаштириш
хизмати</t>
  </si>
  <si>
    <t>YASHIL MAKON NAVOIY MCHJ</t>
  </si>
  <si>
    <t>310940075</t>
  </si>
  <si>
    <t>Maktabgacha taʼlimi tizimida faoliyat yuritayotgan pedagog xodimlarning kasbiy motivatsiya darajasini oshirish hamda emotsional holatini qoʻllab-quvvatlashga qaratilgan xizmatlarni xarid qilish</t>
  </si>
  <si>
    <t>XT-XARID (Энг яхши таклифларни танлаш)</t>
  </si>
  <si>
    <t>252110125575174/252110125575174</t>
  </si>
  <si>
    <t>“Theraplay” NTM</t>
  </si>
  <si>
    <t>312 071 451</t>
  </si>
  <si>
    <t>306781084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</si>
</sst>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164" fontId="3" fillId="2" borderId="0" xfId="1" applyNumberFormat="1" applyFont="1" applyFill="1" applyAlignment="1">
      <alignment vertical="center" wrapText="1"/>
    </xf>
    <xf numFmtId="1" fontId="3" fillId="2" borderId="0" xfId="0" applyNumberFormat="1" applyFont="1" applyFill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43" fontId="3" fillId="2" borderId="0" xfId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3" fillId="2" borderId="5" xfId="1" applyNumberFormat="1" applyFont="1" applyFill="1" applyBorder="1" applyAlignment="1">
      <alignment vertical="center"/>
    </xf>
    <xf numFmtId="43" fontId="3" fillId="2" borderId="6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164" fontId="3" fillId="2" borderId="6" xfId="1" applyNumberFormat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1" fontId="4" fillId="2" borderId="3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49" fontId="4" fillId="2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3" fillId="2" borderId="8" xfId="1" applyNumberFormat="1" applyFont="1" applyFill="1" applyBorder="1" applyAlignment="1">
      <alignment vertical="center"/>
    </xf>
    <xf numFmtId="43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164" fontId="3" fillId="2" borderId="0" xfId="1" applyNumberFormat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 xr:uid="{F9E4D061-F914-431F-8C2E-7B1AEC45CD7F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W105"/>
  <sheetViews>
    <sheetView tabSelected="1" view="pageBreakPreview" zoomScale="40" zoomScaleNormal="85" zoomScaleSheetLayoutView="40" workbookViewId="0">
      <pane ySplit="8" topLeftCell="A105" activePane="bottomLeft" state="frozen"/>
      <selection pane="bottomLeft" activeCell="P123" sqref="P123"/>
    </sheetView>
  </sheetViews>
  <sheetFormatPr defaultRowHeight="18" x14ac:dyDescent="0.25"/>
  <cols>
    <col min="1" max="2" width="9.140625" style="8"/>
    <col min="3" max="3" width="5.140625" style="8" customWidth="1"/>
    <col min="4" max="4" width="7.42578125" style="51" customWidth="1"/>
    <col min="5" max="5" width="20.42578125" style="8" bestFit="1" customWidth="1"/>
    <col min="6" max="8" width="31" style="5" customWidth="1"/>
    <col min="9" max="9" width="39.28515625" style="5" customWidth="1"/>
    <col min="10" max="10" width="36.28515625" style="5" customWidth="1"/>
    <col min="11" max="11" width="27.7109375" style="5" customWidth="1"/>
    <col min="12" max="12" width="25.42578125" style="8" customWidth="1"/>
    <col min="13" max="13" width="25.28515625" style="2" customWidth="1"/>
    <col min="14" max="14" width="37.7109375" style="5" customWidth="1"/>
    <col min="15" max="15" width="25.42578125" style="6" customWidth="1"/>
    <col min="16" max="16" width="30.7109375" style="8" customWidth="1"/>
    <col min="17" max="17" width="29" style="52" customWidth="1"/>
    <col min="18" max="18" width="28" style="53" bestFit="1" customWidth="1"/>
    <col min="19" max="19" width="27.28515625" style="53" customWidth="1"/>
    <col min="20" max="20" width="32.7109375" style="53" customWidth="1"/>
    <col min="21" max="21" width="17.140625" style="8" customWidth="1"/>
    <col min="22" max="22" width="13" style="8" customWidth="1"/>
    <col min="23" max="23" width="58" style="54" bestFit="1" customWidth="1"/>
    <col min="24" max="24" width="8.140625" style="8" customWidth="1"/>
    <col min="25" max="16384" width="9.140625" style="8"/>
  </cols>
  <sheetData>
    <row r="5" spans="3:23" ht="34.5" customHeight="1" x14ac:dyDescent="0.25">
      <c r="C5" s="31"/>
      <c r="D5" s="1"/>
      <c r="E5" s="5"/>
      <c r="L5" s="5"/>
      <c r="P5" s="5"/>
      <c r="Q5" s="3"/>
      <c r="R5" s="4"/>
      <c r="S5" s="4"/>
      <c r="T5" s="4"/>
      <c r="U5" s="5"/>
      <c r="V5" s="22"/>
      <c r="W5" s="23"/>
    </row>
    <row r="6" spans="3:23" ht="78" customHeight="1" thickBot="1" x14ac:dyDescent="0.3">
      <c r="C6" s="31"/>
      <c r="D6" s="29" t="s">
        <v>174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</row>
    <row r="7" spans="3:23" ht="84.75" customHeight="1" thickBot="1" x14ac:dyDescent="0.3">
      <c r="C7" s="31"/>
      <c r="D7" s="24" t="s">
        <v>0</v>
      </c>
      <c r="E7" s="19" t="s">
        <v>1</v>
      </c>
      <c r="F7" s="19" t="s">
        <v>2</v>
      </c>
      <c r="G7" s="20" t="s">
        <v>22</v>
      </c>
      <c r="H7" s="20" t="s">
        <v>23</v>
      </c>
      <c r="I7" s="20" t="s">
        <v>24</v>
      </c>
      <c r="J7" s="19" t="s">
        <v>16</v>
      </c>
      <c r="K7" s="19" t="s">
        <v>3</v>
      </c>
      <c r="L7" s="19" t="s">
        <v>4</v>
      </c>
      <c r="M7" s="26" t="s">
        <v>5</v>
      </c>
      <c r="N7" s="19" t="s">
        <v>6</v>
      </c>
      <c r="O7" s="19"/>
      <c r="P7" s="19" t="s">
        <v>7</v>
      </c>
      <c r="Q7" s="19" t="s">
        <v>8</v>
      </c>
      <c r="R7" s="19" t="s">
        <v>20</v>
      </c>
      <c r="S7" s="19" t="s">
        <v>9</v>
      </c>
      <c r="T7" s="19" t="s">
        <v>10</v>
      </c>
      <c r="U7" s="19" t="s">
        <v>11</v>
      </c>
      <c r="V7" s="19" t="s">
        <v>12</v>
      </c>
      <c r="W7" s="28" t="s">
        <v>13</v>
      </c>
    </row>
    <row r="8" spans="3:23" ht="87" customHeight="1" thickBot="1" x14ac:dyDescent="0.3">
      <c r="C8" s="31"/>
      <c r="D8" s="25"/>
      <c r="E8" s="20"/>
      <c r="F8" s="20"/>
      <c r="G8" s="21"/>
      <c r="H8" s="21"/>
      <c r="I8" s="21"/>
      <c r="J8" s="20"/>
      <c r="K8" s="20"/>
      <c r="L8" s="20"/>
      <c r="M8" s="27"/>
      <c r="N8" s="7" t="s">
        <v>14</v>
      </c>
      <c r="O8" s="7" t="s">
        <v>15</v>
      </c>
      <c r="P8" s="20"/>
      <c r="Q8" s="20"/>
      <c r="R8" s="20"/>
      <c r="S8" s="20"/>
      <c r="T8" s="20"/>
      <c r="U8" s="20"/>
      <c r="V8" s="20"/>
      <c r="W8" s="20"/>
    </row>
    <row r="9" spans="3:23" ht="252" x14ac:dyDescent="0.25">
      <c r="D9" s="9">
        <v>1</v>
      </c>
      <c r="E9" s="10" t="s">
        <v>30</v>
      </c>
      <c r="F9" s="11"/>
      <c r="G9" s="11"/>
      <c r="H9" s="11"/>
      <c r="I9" s="11" t="s">
        <v>32</v>
      </c>
      <c r="J9" s="11" t="s">
        <v>26</v>
      </c>
      <c r="K9" s="10" t="s">
        <v>19</v>
      </c>
      <c r="L9" s="12" t="s">
        <v>34</v>
      </c>
      <c r="M9" s="13" t="s">
        <v>31</v>
      </c>
      <c r="N9" s="11" t="s">
        <v>28</v>
      </c>
      <c r="O9" s="14" t="s">
        <v>29</v>
      </c>
      <c r="P9" s="10" t="s">
        <v>25</v>
      </c>
      <c r="Q9" s="15">
        <v>1</v>
      </c>
      <c r="R9" s="16"/>
      <c r="S9" s="16">
        <v>8008000000</v>
      </c>
      <c r="T9" s="16">
        <f>+Q9*S9</f>
        <v>8008000000</v>
      </c>
      <c r="U9" s="17">
        <v>45840</v>
      </c>
      <c r="V9" s="11" t="s">
        <v>33</v>
      </c>
      <c r="W9" s="18" t="s">
        <v>18</v>
      </c>
    </row>
    <row r="10" spans="3:23" ht="54" x14ac:dyDescent="0.25">
      <c r="D10" s="32">
        <v>2</v>
      </c>
      <c r="E10" s="33" t="s">
        <v>30</v>
      </c>
      <c r="F10" s="34"/>
      <c r="G10" s="34"/>
      <c r="H10" s="34"/>
      <c r="I10" s="34" t="s">
        <v>39</v>
      </c>
      <c r="J10" s="34" t="s">
        <v>38</v>
      </c>
      <c r="K10" s="34" t="s">
        <v>17</v>
      </c>
      <c r="L10" s="35" t="s">
        <v>41</v>
      </c>
      <c r="M10" s="36" t="s">
        <v>37</v>
      </c>
      <c r="N10" s="34" t="s">
        <v>35</v>
      </c>
      <c r="O10" s="37" t="s">
        <v>36</v>
      </c>
      <c r="P10" s="33" t="s">
        <v>25</v>
      </c>
      <c r="Q10" s="38">
        <v>1</v>
      </c>
      <c r="R10" s="39"/>
      <c r="S10" s="39">
        <v>51825000</v>
      </c>
      <c r="T10" s="39">
        <f>+Q10*S10</f>
        <v>51825000</v>
      </c>
      <c r="U10" s="40">
        <v>45847</v>
      </c>
      <c r="V10" s="35"/>
      <c r="W10" s="41" t="s">
        <v>40</v>
      </c>
    </row>
    <row r="11" spans="3:23" ht="234" x14ac:dyDescent="0.25">
      <c r="D11" s="32">
        <v>3</v>
      </c>
      <c r="E11" s="33" t="s">
        <v>30</v>
      </c>
      <c r="F11" s="34"/>
      <c r="G11" s="34"/>
      <c r="H11" s="34"/>
      <c r="I11" s="34" t="s">
        <v>45</v>
      </c>
      <c r="J11" s="34" t="s">
        <v>27</v>
      </c>
      <c r="K11" s="34" t="s">
        <v>17</v>
      </c>
      <c r="L11" s="35" t="s">
        <v>34</v>
      </c>
      <c r="M11" s="36" t="s">
        <v>44</v>
      </c>
      <c r="N11" s="34" t="s">
        <v>42</v>
      </c>
      <c r="O11" s="37" t="s">
        <v>43</v>
      </c>
      <c r="P11" s="33" t="s">
        <v>25</v>
      </c>
      <c r="Q11" s="38">
        <v>1</v>
      </c>
      <c r="R11" s="39"/>
      <c r="S11" s="39">
        <v>1581928</v>
      </c>
      <c r="T11" s="39">
        <f>+Q11*S11</f>
        <v>1581928</v>
      </c>
      <c r="U11" s="40">
        <v>45848</v>
      </c>
      <c r="V11" s="34" t="s">
        <v>46</v>
      </c>
      <c r="W11" s="42" t="s">
        <v>21</v>
      </c>
    </row>
    <row r="12" spans="3:23" ht="144" x14ac:dyDescent="0.25">
      <c r="D12" s="32">
        <v>4</v>
      </c>
      <c r="E12" s="33" t="s">
        <v>30</v>
      </c>
      <c r="F12" s="34"/>
      <c r="G12" s="34"/>
      <c r="H12" s="34"/>
      <c r="I12" s="34" t="s">
        <v>51</v>
      </c>
      <c r="J12" s="34" t="s">
        <v>48</v>
      </c>
      <c r="K12" s="34" t="s">
        <v>17</v>
      </c>
      <c r="L12" s="35" t="s">
        <v>34</v>
      </c>
      <c r="M12" s="36" t="s">
        <v>49</v>
      </c>
      <c r="N12" s="34" t="s">
        <v>47</v>
      </c>
      <c r="O12" s="37" t="s">
        <v>50</v>
      </c>
      <c r="P12" s="33" t="s">
        <v>25</v>
      </c>
      <c r="Q12" s="38">
        <v>111</v>
      </c>
      <c r="R12" s="39"/>
      <c r="S12" s="39">
        <v>270000</v>
      </c>
      <c r="T12" s="39">
        <v>29970000</v>
      </c>
      <c r="U12" s="40">
        <v>45852</v>
      </c>
      <c r="V12" s="34" t="s">
        <v>52</v>
      </c>
      <c r="W12" s="42" t="s">
        <v>53</v>
      </c>
    </row>
    <row r="13" spans="3:23" ht="144" x14ac:dyDescent="0.25">
      <c r="D13" s="32">
        <v>5</v>
      </c>
      <c r="E13" s="33" t="s">
        <v>30</v>
      </c>
      <c r="F13" s="34"/>
      <c r="G13" s="34"/>
      <c r="H13" s="34"/>
      <c r="I13" s="34" t="s">
        <v>58</v>
      </c>
      <c r="J13" s="34" t="s">
        <v>55</v>
      </c>
      <c r="K13" s="34" t="s">
        <v>17</v>
      </c>
      <c r="L13" s="35" t="s">
        <v>34</v>
      </c>
      <c r="M13" s="36" t="s">
        <v>56</v>
      </c>
      <c r="N13" s="34" t="s">
        <v>54</v>
      </c>
      <c r="O13" s="37" t="s">
        <v>57</v>
      </c>
      <c r="P13" s="35" t="s">
        <v>59</v>
      </c>
      <c r="Q13" s="38">
        <v>43</v>
      </c>
      <c r="R13" s="39"/>
      <c r="S13" s="39">
        <f>+T13/Q13</f>
        <v>1046511.6279069767</v>
      </c>
      <c r="T13" s="39">
        <v>45000000</v>
      </c>
      <c r="U13" s="40">
        <v>45852</v>
      </c>
      <c r="V13" s="34" t="s">
        <v>52</v>
      </c>
      <c r="W13" s="42" t="s">
        <v>53</v>
      </c>
    </row>
    <row r="14" spans="3:23" ht="72" x14ac:dyDescent="0.25">
      <c r="D14" s="32">
        <v>6</v>
      </c>
      <c r="E14" s="33" t="s">
        <v>30</v>
      </c>
      <c r="F14" s="34"/>
      <c r="G14" s="34"/>
      <c r="H14" s="34"/>
      <c r="I14" s="34" t="s">
        <v>64</v>
      </c>
      <c r="J14" s="34" t="s">
        <v>63</v>
      </c>
      <c r="K14" s="34" t="s">
        <v>17</v>
      </c>
      <c r="L14" s="35" t="s">
        <v>41</v>
      </c>
      <c r="M14" s="36" t="s">
        <v>62</v>
      </c>
      <c r="N14" s="34" t="s">
        <v>60</v>
      </c>
      <c r="O14" s="37" t="s">
        <v>61</v>
      </c>
      <c r="P14" s="35" t="s">
        <v>59</v>
      </c>
      <c r="Q14" s="38">
        <v>200</v>
      </c>
      <c r="R14" s="39"/>
      <c r="S14" s="39">
        <f>+T14/Q14</f>
        <v>51346.28</v>
      </c>
      <c r="T14" s="39">
        <v>10269256</v>
      </c>
      <c r="U14" s="40">
        <v>45855</v>
      </c>
      <c r="V14" s="35"/>
      <c r="W14" s="42" t="s">
        <v>65</v>
      </c>
    </row>
    <row r="15" spans="3:23" ht="72" x14ac:dyDescent="0.25">
      <c r="D15" s="32">
        <v>7</v>
      </c>
      <c r="E15" s="33" t="s">
        <v>30</v>
      </c>
      <c r="F15" s="34"/>
      <c r="G15" s="34"/>
      <c r="H15" s="34"/>
      <c r="I15" s="34" t="s">
        <v>51</v>
      </c>
      <c r="J15" s="34" t="s">
        <v>48</v>
      </c>
      <c r="K15" s="34" t="s">
        <v>17</v>
      </c>
      <c r="L15" s="35" t="s">
        <v>41</v>
      </c>
      <c r="M15" s="36" t="s">
        <v>68</v>
      </c>
      <c r="N15" s="34" t="s">
        <v>66</v>
      </c>
      <c r="O15" s="37" t="s">
        <v>67</v>
      </c>
      <c r="P15" s="33" t="s">
        <v>25</v>
      </c>
      <c r="Q15" s="38">
        <v>50</v>
      </c>
      <c r="R15" s="39"/>
      <c r="S15" s="39">
        <v>300000</v>
      </c>
      <c r="T15" s="39">
        <v>15000000</v>
      </c>
      <c r="U15" s="40">
        <v>45853</v>
      </c>
      <c r="V15" s="35"/>
      <c r="W15" s="42" t="s">
        <v>53</v>
      </c>
    </row>
    <row r="16" spans="3:23" ht="90" x14ac:dyDescent="0.25">
      <c r="D16" s="32">
        <v>8</v>
      </c>
      <c r="E16" s="33" t="s">
        <v>30</v>
      </c>
      <c r="F16" s="34"/>
      <c r="G16" s="34"/>
      <c r="H16" s="34"/>
      <c r="I16" s="34" t="s">
        <v>72</v>
      </c>
      <c r="J16" s="34" t="s">
        <v>26</v>
      </c>
      <c r="K16" s="34" t="s">
        <v>17</v>
      </c>
      <c r="L16" s="35" t="s">
        <v>41</v>
      </c>
      <c r="M16" s="36" t="s">
        <v>71</v>
      </c>
      <c r="N16" s="34" t="s">
        <v>69</v>
      </c>
      <c r="O16" s="37" t="s">
        <v>70</v>
      </c>
      <c r="P16" s="33" t="s">
        <v>25</v>
      </c>
      <c r="Q16" s="38">
        <v>70</v>
      </c>
      <c r="R16" s="39"/>
      <c r="S16" s="39">
        <v>562500</v>
      </c>
      <c r="T16" s="39">
        <f>+S16*Q16</f>
        <v>39375000</v>
      </c>
      <c r="U16" s="40">
        <v>45854</v>
      </c>
      <c r="V16" s="35"/>
      <c r="W16" s="42" t="s">
        <v>53</v>
      </c>
    </row>
    <row r="17" spans="4:23" ht="72" x14ac:dyDescent="0.25">
      <c r="D17" s="32">
        <v>9</v>
      </c>
      <c r="E17" s="33" t="s">
        <v>30</v>
      </c>
      <c r="F17" s="34"/>
      <c r="G17" s="34"/>
      <c r="H17" s="34"/>
      <c r="I17" s="34" t="s">
        <v>77</v>
      </c>
      <c r="J17" s="34" t="s">
        <v>75</v>
      </c>
      <c r="K17" s="34" t="s">
        <v>17</v>
      </c>
      <c r="L17" s="35" t="s">
        <v>41</v>
      </c>
      <c r="M17" s="36" t="s">
        <v>74</v>
      </c>
      <c r="N17" s="34" t="s">
        <v>73</v>
      </c>
      <c r="O17" s="37" t="s">
        <v>76</v>
      </c>
      <c r="P17" s="33" t="s">
        <v>25</v>
      </c>
      <c r="Q17" s="38">
        <v>40</v>
      </c>
      <c r="R17" s="39"/>
      <c r="S17" s="39">
        <v>740925</v>
      </c>
      <c r="T17" s="39">
        <f>+S17*Q17</f>
        <v>29637000</v>
      </c>
      <c r="U17" s="40">
        <v>45854</v>
      </c>
      <c r="V17" s="35"/>
      <c r="W17" s="42" t="s">
        <v>21</v>
      </c>
    </row>
    <row r="18" spans="4:23" ht="54" x14ac:dyDescent="0.25">
      <c r="D18" s="32">
        <v>10</v>
      </c>
      <c r="E18" s="33" t="s">
        <v>30</v>
      </c>
      <c r="F18" s="34"/>
      <c r="G18" s="34"/>
      <c r="H18" s="34"/>
      <c r="I18" s="34" t="s">
        <v>167</v>
      </c>
      <c r="J18" s="34" t="s">
        <v>165</v>
      </c>
      <c r="K18" s="33" t="s">
        <v>19</v>
      </c>
      <c r="L18" s="35" t="s">
        <v>41</v>
      </c>
      <c r="M18" s="36" t="s">
        <v>166</v>
      </c>
      <c r="N18" s="34" t="s">
        <v>163</v>
      </c>
      <c r="O18" s="37" t="s">
        <v>164</v>
      </c>
      <c r="P18" s="33" t="s">
        <v>168</v>
      </c>
      <c r="Q18" s="38">
        <v>12000</v>
      </c>
      <c r="R18" s="39"/>
      <c r="S18" s="39">
        <v>1000</v>
      </c>
      <c r="T18" s="39">
        <v>12000000</v>
      </c>
      <c r="U18" s="40">
        <v>45867</v>
      </c>
      <c r="V18" s="35"/>
      <c r="W18" s="42" t="s">
        <v>169</v>
      </c>
    </row>
    <row r="19" spans="4:23" ht="144" x14ac:dyDescent="0.25">
      <c r="D19" s="32">
        <v>11</v>
      </c>
      <c r="E19" s="33" t="s">
        <v>30</v>
      </c>
      <c r="F19" s="34"/>
      <c r="G19" s="34"/>
      <c r="H19" s="34"/>
      <c r="I19" s="34" t="s">
        <v>175</v>
      </c>
      <c r="J19" s="34" t="s">
        <v>173</v>
      </c>
      <c r="K19" s="34" t="s">
        <v>17</v>
      </c>
      <c r="L19" s="35" t="s">
        <v>34</v>
      </c>
      <c r="M19" s="36" t="s">
        <v>172</v>
      </c>
      <c r="N19" s="34" t="s">
        <v>170</v>
      </c>
      <c r="O19" s="37" t="s">
        <v>171</v>
      </c>
      <c r="P19" s="33" t="s">
        <v>59</v>
      </c>
      <c r="Q19" s="38">
        <v>100</v>
      </c>
      <c r="R19" s="39"/>
      <c r="S19" s="39">
        <v>20000</v>
      </c>
      <c r="T19" s="39">
        <v>2000000</v>
      </c>
      <c r="U19" s="40">
        <v>45874</v>
      </c>
      <c r="V19" s="34" t="s">
        <v>176</v>
      </c>
      <c r="W19" s="42" t="s">
        <v>53</v>
      </c>
    </row>
    <row r="20" spans="4:23" ht="36" x14ac:dyDescent="0.25">
      <c r="D20" s="32">
        <v>12</v>
      </c>
      <c r="E20" s="33" t="s">
        <v>30</v>
      </c>
      <c r="F20" s="34"/>
      <c r="G20" s="34"/>
      <c r="H20" s="34"/>
      <c r="I20" s="34" t="s">
        <v>181</v>
      </c>
      <c r="J20" s="34" t="s">
        <v>180</v>
      </c>
      <c r="K20" s="34" t="s">
        <v>17</v>
      </c>
      <c r="L20" s="35" t="s">
        <v>41</v>
      </c>
      <c r="M20" s="36" t="s">
        <v>179</v>
      </c>
      <c r="N20" s="34" t="s">
        <v>177</v>
      </c>
      <c r="O20" s="37" t="s">
        <v>178</v>
      </c>
      <c r="P20" s="33" t="s">
        <v>25</v>
      </c>
      <c r="Q20" s="38">
        <v>1454</v>
      </c>
      <c r="R20" s="39"/>
      <c r="S20" s="39">
        <v>11000</v>
      </c>
      <c r="T20" s="39">
        <v>15994000</v>
      </c>
      <c r="U20" s="40">
        <v>45874</v>
      </c>
      <c r="V20" s="35"/>
      <c r="W20" s="42" t="s">
        <v>21</v>
      </c>
    </row>
    <row r="21" spans="4:23" ht="252" x14ac:dyDescent="0.25">
      <c r="D21" s="32">
        <v>13</v>
      </c>
      <c r="E21" s="33" t="s">
        <v>30</v>
      </c>
      <c r="F21" s="34"/>
      <c r="G21" s="34"/>
      <c r="H21" s="34"/>
      <c r="I21" s="34" t="s">
        <v>186</v>
      </c>
      <c r="J21" s="34" t="s">
        <v>185</v>
      </c>
      <c r="K21" s="34" t="s">
        <v>17</v>
      </c>
      <c r="L21" s="35" t="s">
        <v>41</v>
      </c>
      <c r="M21" s="36" t="s">
        <v>184</v>
      </c>
      <c r="N21" s="34" t="s">
        <v>182</v>
      </c>
      <c r="O21" s="37" t="s">
        <v>183</v>
      </c>
      <c r="P21" s="33" t="s">
        <v>25</v>
      </c>
      <c r="Q21" s="38">
        <v>1</v>
      </c>
      <c r="R21" s="39"/>
      <c r="S21" s="39">
        <v>652896736</v>
      </c>
      <c r="T21" s="39">
        <v>652896736</v>
      </c>
      <c r="U21" s="40">
        <v>45876</v>
      </c>
      <c r="V21" s="34" t="s">
        <v>187</v>
      </c>
      <c r="W21" s="42" t="s">
        <v>53</v>
      </c>
    </row>
    <row r="22" spans="4:23" ht="252" x14ac:dyDescent="0.25">
      <c r="D22" s="32">
        <v>14</v>
      </c>
      <c r="E22" s="33" t="s">
        <v>30</v>
      </c>
      <c r="F22" s="34"/>
      <c r="G22" s="34"/>
      <c r="H22" s="34"/>
      <c r="I22" s="34" t="s">
        <v>191</v>
      </c>
      <c r="J22" s="34" t="s">
        <v>189</v>
      </c>
      <c r="K22" s="34" t="s">
        <v>17</v>
      </c>
      <c r="L22" s="35" t="s">
        <v>34</v>
      </c>
      <c r="M22" s="36" t="s">
        <v>190</v>
      </c>
      <c r="N22" s="34" t="s">
        <v>188</v>
      </c>
      <c r="O22" s="37" t="s">
        <v>29</v>
      </c>
      <c r="P22" s="33" t="s">
        <v>25</v>
      </c>
      <c r="Q22" s="38">
        <v>94725</v>
      </c>
      <c r="R22" s="39"/>
      <c r="S22" s="39">
        <v>17000</v>
      </c>
      <c r="T22" s="39">
        <f>+S22*Q22</f>
        <v>1610325000</v>
      </c>
      <c r="U22" s="40">
        <v>45876</v>
      </c>
      <c r="V22" s="34" t="s">
        <v>187</v>
      </c>
      <c r="W22" s="42" t="s">
        <v>53</v>
      </c>
    </row>
    <row r="23" spans="4:23" ht="126" x14ac:dyDescent="0.25">
      <c r="D23" s="32">
        <v>15</v>
      </c>
      <c r="E23" s="33" t="s">
        <v>30</v>
      </c>
      <c r="F23" s="34"/>
      <c r="G23" s="34"/>
      <c r="H23" s="34"/>
      <c r="I23" s="34" t="s">
        <v>58</v>
      </c>
      <c r="J23" s="34" t="s">
        <v>192</v>
      </c>
      <c r="K23" s="33" t="s">
        <v>19</v>
      </c>
      <c r="L23" s="35" t="s">
        <v>34</v>
      </c>
      <c r="M23" s="36" t="s">
        <v>193</v>
      </c>
      <c r="N23" s="34" t="s">
        <v>234</v>
      </c>
      <c r="O23" s="37" t="s">
        <v>57</v>
      </c>
      <c r="P23" s="33" t="s">
        <v>59</v>
      </c>
      <c r="Q23" s="38">
        <v>2</v>
      </c>
      <c r="R23" s="39"/>
      <c r="S23" s="39">
        <v>14250000</v>
      </c>
      <c r="T23" s="39">
        <v>28400000</v>
      </c>
      <c r="U23" s="40"/>
      <c r="V23" s="34" t="s">
        <v>235</v>
      </c>
      <c r="W23" s="42" t="s">
        <v>194</v>
      </c>
    </row>
    <row r="24" spans="4:23" ht="162" x14ac:dyDescent="0.25">
      <c r="D24" s="32">
        <v>16</v>
      </c>
      <c r="E24" s="33" t="s">
        <v>30</v>
      </c>
      <c r="F24" s="34"/>
      <c r="G24" s="34"/>
      <c r="H24" s="34"/>
      <c r="I24" s="34" t="s">
        <v>199</v>
      </c>
      <c r="J24" s="34" t="s">
        <v>198</v>
      </c>
      <c r="K24" s="33" t="s">
        <v>19</v>
      </c>
      <c r="L24" s="35" t="s">
        <v>41</v>
      </c>
      <c r="M24" s="36" t="s">
        <v>197</v>
      </c>
      <c r="N24" s="34" t="s">
        <v>195</v>
      </c>
      <c r="O24" s="37" t="s">
        <v>196</v>
      </c>
      <c r="P24" s="33" t="s">
        <v>25</v>
      </c>
      <c r="Q24" s="38">
        <v>1</v>
      </c>
      <c r="R24" s="39"/>
      <c r="S24" s="39">
        <v>31600000</v>
      </c>
      <c r="T24" s="39">
        <v>31600000</v>
      </c>
      <c r="U24" s="40">
        <v>45881</v>
      </c>
      <c r="V24" s="35"/>
      <c r="W24" s="42" t="s">
        <v>18</v>
      </c>
    </row>
    <row r="25" spans="4:23" ht="162" x14ac:dyDescent="0.25">
      <c r="D25" s="32">
        <v>17</v>
      </c>
      <c r="E25" s="33" t="s">
        <v>30</v>
      </c>
      <c r="F25" s="34"/>
      <c r="G25" s="34"/>
      <c r="H25" s="34"/>
      <c r="I25" s="34" t="s">
        <v>204</v>
      </c>
      <c r="J25" s="34" t="s">
        <v>202</v>
      </c>
      <c r="K25" s="34" t="s">
        <v>17</v>
      </c>
      <c r="L25" s="35" t="s">
        <v>41</v>
      </c>
      <c r="M25" s="36" t="s">
        <v>203</v>
      </c>
      <c r="N25" s="34" t="s">
        <v>200</v>
      </c>
      <c r="O25" s="37" t="s">
        <v>201</v>
      </c>
      <c r="P25" s="33" t="s">
        <v>25</v>
      </c>
      <c r="Q25" s="38">
        <v>12</v>
      </c>
      <c r="R25" s="39"/>
      <c r="S25" s="39">
        <v>412000</v>
      </c>
      <c r="T25" s="39">
        <f>+S25*Q25</f>
        <v>4944000</v>
      </c>
      <c r="U25" s="40">
        <v>45882</v>
      </c>
      <c r="V25" s="35"/>
      <c r="W25" s="42" t="s">
        <v>21</v>
      </c>
    </row>
    <row r="26" spans="4:23" ht="162" x14ac:dyDescent="0.25">
      <c r="D26" s="32">
        <v>18</v>
      </c>
      <c r="E26" s="33" t="s">
        <v>30</v>
      </c>
      <c r="F26" s="34"/>
      <c r="G26" s="34"/>
      <c r="H26" s="34"/>
      <c r="I26" s="34" t="s">
        <v>199</v>
      </c>
      <c r="J26" s="34" t="s">
        <v>202</v>
      </c>
      <c r="K26" s="34" t="s">
        <v>17</v>
      </c>
      <c r="L26" s="35" t="s">
        <v>41</v>
      </c>
      <c r="M26" s="36" t="s">
        <v>205</v>
      </c>
      <c r="N26" s="34" t="s">
        <v>200</v>
      </c>
      <c r="O26" s="37" t="s">
        <v>201</v>
      </c>
      <c r="P26" s="33" t="s">
        <v>25</v>
      </c>
      <c r="Q26" s="38">
        <v>2</v>
      </c>
      <c r="R26" s="39"/>
      <c r="S26" s="39">
        <v>3423042</v>
      </c>
      <c r="T26" s="39">
        <f>+S26*Q26</f>
        <v>6846084</v>
      </c>
      <c r="U26" s="40">
        <v>45882</v>
      </c>
      <c r="V26" s="35"/>
      <c r="W26" s="42" t="s">
        <v>21</v>
      </c>
    </row>
    <row r="27" spans="4:23" ht="252" x14ac:dyDescent="0.25">
      <c r="D27" s="32">
        <v>19</v>
      </c>
      <c r="E27" s="33" t="s">
        <v>30</v>
      </c>
      <c r="F27" s="34"/>
      <c r="G27" s="34"/>
      <c r="H27" s="34"/>
      <c r="I27" s="34" t="s">
        <v>26</v>
      </c>
      <c r="J27" s="34" t="s">
        <v>207</v>
      </c>
      <c r="K27" s="34" t="s">
        <v>17</v>
      </c>
      <c r="L27" s="35" t="s">
        <v>34</v>
      </c>
      <c r="M27" s="36" t="s">
        <v>206</v>
      </c>
      <c r="N27" s="34" t="s">
        <v>28</v>
      </c>
      <c r="O27" s="37" t="s">
        <v>29</v>
      </c>
      <c r="P27" s="33" t="s">
        <v>59</v>
      </c>
      <c r="Q27" s="38">
        <v>7420</v>
      </c>
      <c r="R27" s="39"/>
      <c r="S27" s="39">
        <v>15000</v>
      </c>
      <c r="T27" s="39">
        <f>+S27*Q27</f>
        <v>111300000</v>
      </c>
      <c r="U27" s="40">
        <v>45896</v>
      </c>
      <c r="V27" s="34" t="s">
        <v>187</v>
      </c>
      <c r="W27" s="42" t="s">
        <v>53</v>
      </c>
    </row>
    <row r="28" spans="4:23" ht="144" x14ac:dyDescent="0.25">
      <c r="D28" s="32">
        <v>20</v>
      </c>
      <c r="E28" s="33" t="s">
        <v>30</v>
      </c>
      <c r="F28" s="34"/>
      <c r="G28" s="34"/>
      <c r="H28" s="34"/>
      <c r="I28" s="34" t="s">
        <v>58</v>
      </c>
      <c r="J28" s="34" t="s">
        <v>55</v>
      </c>
      <c r="K28" s="34" t="s">
        <v>17</v>
      </c>
      <c r="L28" s="35" t="s">
        <v>34</v>
      </c>
      <c r="M28" s="36" t="s">
        <v>208</v>
      </c>
      <c r="N28" s="34" t="s">
        <v>210</v>
      </c>
      <c r="O28" s="37" t="s">
        <v>57</v>
      </c>
      <c r="P28" s="33" t="s">
        <v>59</v>
      </c>
      <c r="Q28" s="38">
        <v>87</v>
      </c>
      <c r="R28" s="39"/>
      <c r="S28" s="39">
        <f>+T28/Q28</f>
        <v>14662068.965517242</v>
      </c>
      <c r="T28" s="39">
        <v>1275600000</v>
      </c>
      <c r="U28" s="40">
        <v>45895</v>
      </c>
      <c r="V28" s="34" t="s">
        <v>52</v>
      </c>
      <c r="W28" s="42" t="s">
        <v>53</v>
      </c>
    </row>
    <row r="29" spans="4:23" ht="252" x14ac:dyDescent="0.25">
      <c r="D29" s="32">
        <v>21</v>
      </c>
      <c r="E29" s="33" t="s">
        <v>30</v>
      </c>
      <c r="F29" s="34"/>
      <c r="G29" s="34"/>
      <c r="H29" s="34"/>
      <c r="I29" s="34" t="s">
        <v>213</v>
      </c>
      <c r="J29" s="34" t="s">
        <v>211</v>
      </c>
      <c r="K29" s="34" t="s">
        <v>17</v>
      </c>
      <c r="L29" s="35" t="s">
        <v>34</v>
      </c>
      <c r="M29" s="36" t="s">
        <v>212</v>
      </c>
      <c r="N29" s="34" t="s">
        <v>215</v>
      </c>
      <c r="O29" s="37" t="s">
        <v>216</v>
      </c>
      <c r="P29" s="33" t="s">
        <v>59</v>
      </c>
      <c r="Q29" s="38">
        <v>5</v>
      </c>
      <c r="R29" s="39"/>
      <c r="S29" s="39">
        <f>+T29/Q29</f>
        <v>168000</v>
      </c>
      <c r="T29" s="39">
        <v>840000</v>
      </c>
      <c r="U29" s="40">
        <v>45889</v>
      </c>
      <c r="V29" s="34" t="s">
        <v>214</v>
      </c>
      <c r="W29" s="42" t="s">
        <v>21</v>
      </c>
    </row>
    <row r="30" spans="4:23" ht="144" x14ac:dyDescent="0.25">
      <c r="D30" s="32">
        <v>23</v>
      </c>
      <c r="E30" s="33" t="s">
        <v>30</v>
      </c>
      <c r="F30" s="34"/>
      <c r="G30" s="34"/>
      <c r="H30" s="34"/>
      <c r="I30" s="34" t="s">
        <v>218</v>
      </c>
      <c r="J30" s="34" t="s">
        <v>48</v>
      </c>
      <c r="K30" s="33" t="s">
        <v>19</v>
      </c>
      <c r="L30" s="35" t="s">
        <v>34</v>
      </c>
      <c r="M30" s="36" t="s">
        <v>222</v>
      </c>
      <c r="N30" s="34" t="s">
        <v>220</v>
      </c>
      <c r="O30" s="37" t="s">
        <v>219</v>
      </c>
      <c r="P30" s="33" t="s">
        <v>217</v>
      </c>
      <c r="Q30" s="38">
        <v>1</v>
      </c>
      <c r="R30" s="39"/>
      <c r="S30" s="39">
        <v>540000</v>
      </c>
      <c r="T30" s="39">
        <v>540000</v>
      </c>
      <c r="U30" s="40"/>
      <c r="V30" s="34" t="s">
        <v>52</v>
      </c>
      <c r="W30" s="41" t="s">
        <v>221</v>
      </c>
    </row>
    <row r="31" spans="4:23" ht="144" x14ac:dyDescent="0.25">
      <c r="D31" s="32">
        <v>24</v>
      </c>
      <c r="E31" s="33" t="s">
        <v>30</v>
      </c>
      <c r="F31" s="34"/>
      <c r="G31" s="34"/>
      <c r="H31" s="34"/>
      <c r="I31" s="34" t="s">
        <v>58</v>
      </c>
      <c r="J31" s="34" t="s">
        <v>55</v>
      </c>
      <c r="K31" s="34" t="s">
        <v>17</v>
      </c>
      <c r="L31" s="35" t="s">
        <v>34</v>
      </c>
      <c r="M31" s="36" t="s">
        <v>223</v>
      </c>
      <c r="N31" s="34" t="s">
        <v>209</v>
      </c>
      <c r="O31" s="37" t="s">
        <v>57</v>
      </c>
      <c r="P31" s="33" t="s">
        <v>59</v>
      </c>
      <c r="Q31" s="38">
        <v>19</v>
      </c>
      <c r="R31" s="39"/>
      <c r="S31" s="39">
        <v>7500000</v>
      </c>
      <c r="T31" s="39">
        <f>+S31*Q31</f>
        <v>142500000</v>
      </c>
      <c r="U31" s="40">
        <v>45905</v>
      </c>
      <c r="V31" s="34" t="s">
        <v>52</v>
      </c>
      <c r="W31" s="42" t="s">
        <v>53</v>
      </c>
    </row>
    <row r="32" spans="4:23" ht="144" x14ac:dyDescent="0.25">
      <c r="D32" s="32">
        <v>25</v>
      </c>
      <c r="E32" s="33" t="s">
        <v>30</v>
      </c>
      <c r="F32" s="34"/>
      <c r="G32" s="34"/>
      <c r="H32" s="34"/>
      <c r="I32" s="34" t="s">
        <v>58</v>
      </c>
      <c r="J32" s="34" t="s">
        <v>55</v>
      </c>
      <c r="K32" s="34" t="s">
        <v>17</v>
      </c>
      <c r="L32" s="35" t="s">
        <v>34</v>
      </c>
      <c r="M32" s="36" t="s">
        <v>224</v>
      </c>
      <c r="N32" s="34" t="s">
        <v>225</v>
      </c>
      <c r="O32" s="37" t="s">
        <v>226</v>
      </c>
      <c r="P32" s="33" t="s">
        <v>59</v>
      </c>
      <c r="Q32" s="38">
        <v>7</v>
      </c>
      <c r="R32" s="39"/>
      <c r="S32" s="39">
        <v>17113110</v>
      </c>
      <c r="T32" s="39">
        <f>+S32*Q32</f>
        <v>119791770</v>
      </c>
      <c r="U32" s="40">
        <v>45905</v>
      </c>
      <c r="V32" s="34" t="s">
        <v>52</v>
      </c>
      <c r="W32" s="42" t="s">
        <v>53</v>
      </c>
    </row>
    <row r="33" spans="4:23" ht="144" x14ac:dyDescent="0.25">
      <c r="D33" s="32">
        <v>26</v>
      </c>
      <c r="E33" s="33" t="s">
        <v>30</v>
      </c>
      <c r="F33" s="34"/>
      <c r="G33" s="34"/>
      <c r="H33" s="34"/>
      <c r="I33" s="34" t="s">
        <v>229</v>
      </c>
      <c r="J33" s="34" t="s">
        <v>228</v>
      </c>
      <c r="K33" s="33" t="s">
        <v>19</v>
      </c>
      <c r="L33" s="35" t="s">
        <v>34</v>
      </c>
      <c r="M33" s="36" t="s">
        <v>227</v>
      </c>
      <c r="N33" s="34" t="s">
        <v>231</v>
      </c>
      <c r="O33" s="37" t="s">
        <v>230</v>
      </c>
      <c r="P33" s="33" t="s">
        <v>59</v>
      </c>
      <c r="Q33" s="38">
        <v>7</v>
      </c>
      <c r="R33" s="39"/>
      <c r="S33" s="39">
        <v>1244800</v>
      </c>
      <c r="T33" s="39">
        <f>+S33*Q33</f>
        <v>8713600</v>
      </c>
      <c r="U33" s="40">
        <v>45905</v>
      </c>
      <c r="V33" s="34" t="s">
        <v>52</v>
      </c>
      <c r="W33" s="42" t="s">
        <v>18</v>
      </c>
    </row>
    <row r="34" spans="4:23" ht="54" x14ac:dyDescent="0.25">
      <c r="D34" s="32">
        <v>35</v>
      </c>
      <c r="E34" s="33" t="s">
        <v>30</v>
      </c>
      <c r="F34" s="34"/>
      <c r="G34" s="34"/>
      <c r="H34" s="34"/>
      <c r="I34" s="34" t="s">
        <v>78</v>
      </c>
      <c r="J34" s="34"/>
      <c r="K34" s="33" t="s">
        <v>19</v>
      </c>
      <c r="L34" s="35" t="s">
        <v>83</v>
      </c>
      <c r="M34" s="36" t="s">
        <v>79</v>
      </c>
      <c r="N34" s="34" t="s">
        <v>80</v>
      </c>
      <c r="O34" s="37" t="s">
        <v>81</v>
      </c>
      <c r="P34" s="35" t="s">
        <v>82</v>
      </c>
      <c r="Q34" s="38">
        <v>1</v>
      </c>
      <c r="R34" s="39">
        <v>4000000</v>
      </c>
      <c r="S34" s="39">
        <v>3000000</v>
      </c>
      <c r="T34" s="39">
        <v>3000000</v>
      </c>
      <c r="U34" s="40">
        <v>45846</v>
      </c>
      <c r="V34" s="35"/>
      <c r="W34" s="42" t="s">
        <v>18</v>
      </c>
    </row>
    <row r="35" spans="4:23" ht="36" x14ac:dyDescent="0.25">
      <c r="D35" s="32">
        <v>36</v>
      </c>
      <c r="E35" s="33" t="s">
        <v>30</v>
      </c>
      <c r="F35" s="34"/>
      <c r="G35" s="34"/>
      <c r="H35" s="34"/>
      <c r="I35" s="34" t="s">
        <v>84</v>
      </c>
      <c r="J35" s="34"/>
      <c r="K35" s="34" t="s">
        <v>17</v>
      </c>
      <c r="L35" s="35" t="s">
        <v>87</v>
      </c>
      <c r="M35" s="36" t="s">
        <v>85</v>
      </c>
      <c r="N35" s="34" t="s">
        <v>86</v>
      </c>
      <c r="O35" s="37" t="s">
        <v>89</v>
      </c>
      <c r="P35" s="35" t="s">
        <v>59</v>
      </c>
      <c r="Q35" s="38">
        <v>300</v>
      </c>
      <c r="R35" s="39">
        <v>166625</v>
      </c>
      <c r="S35" s="39">
        <v>133300.01</v>
      </c>
      <c r="T35" s="39">
        <f t="shared" ref="T35:T57" si="0">+S35*Q35</f>
        <v>39990003</v>
      </c>
      <c r="U35" s="40">
        <v>45846</v>
      </c>
      <c r="V35" s="35"/>
      <c r="W35" s="42" t="s">
        <v>65</v>
      </c>
    </row>
    <row r="36" spans="4:23" ht="54" x14ac:dyDescent="0.25">
      <c r="D36" s="32">
        <v>37</v>
      </c>
      <c r="E36" s="33" t="s">
        <v>30</v>
      </c>
      <c r="F36" s="34"/>
      <c r="G36" s="34"/>
      <c r="H36" s="34"/>
      <c r="I36" s="34" t="s">
        <v>78</v>
      </c>
      <c r="J36" s="34"/>
      <c r="K36" s="33" t="s">
        <v>19</v>
      </c>
      <c r="L36" s="35" t="s">
        <v>83</v>
      </c>
      <c r="M36" s="36" t="s">
        <v>88</v>
      </c>
      <c r="N36" s="34" t="s">
        <v>80</v>
      </c>
      <c r="O36" s="37" t="s">
        <v>81</v>
      </c>
      <c r="P36" s="35" t="s">
        <v>82</v>
      </c>
      <c r="Q36" s="38">
        <v>1</v>
      </c>
      <c r="R36" s="39">
        <v>7000000</v>
      </c>
      <c r="S36" s="39">
        <v>4500000</v>
      </c>
      <c r="T36" s="39">
        <f t="shared" si="0"/>
        <v>4500000</v>
      </c>
      <c r="U36" s="40">
        <v>45847</v>
      </c>
      <c r="V36" s="35"/>
      <c r="W36" s="42" t="s">
        <v>18</v>
      </c>
    </row>
    <row r="37" spans="4:23" ht="72" x14ac:dyDescent="0.25">
      <c r="D37" s="32">
        <v>38</v>
      </c>
      <c r="E37" s="33" t="s">
        <v>30</v>
      </c>
      <c r="F37" s="34"/>
      <c r="G37" s="34"/>
      <c r="H37" s="34"/>
      <c r="I37" s="34" t="s">
        <v>91</v>
      </c>
      <c r="J37" s="34"/>
      <c r="K37" s="34" t="s">
        <v>17</v>
      </c>
      <c r="L37" s="35" t="s">
        <v>87</v>
      </c>
      <c r="M37" s="36" t="s">
        <v>92</v>
      </c>
      <c r="N37" s="34" t="s">
        <v>90</v>
      </c>
      <c r="O37" s="37" t="s">
        <v>61</v>
      </c>
      <c r="P37" s="35" t="s">
        <v>59</v>
      </c>
      <c r="Q37" s="38">
        <v>200</v>
      </c>
      <c r="R37" s="39">
        <v>110000</v>
      </c>
      <c r="S37" s="39">
        <v>86534.56</v>
      </c>
      <c r="T37" s="39">
        <f t="shared" si="0"/>
        <v>17306912</v>
      </c>
      <c r="U37" s="40">
        <v>45849</v>
      </c>
      <c r="V37" s="35"/>
      <c r="W37" s="42" t="s">
        <v>65</v>
      </c>
    </row>
    <row r="38" spans="4:23" ht="36" x14ac:dyDescent="0.25">
      <c r="D38" s="32">
        <v>39</v>
      </c>
      <c r="E38" s="33" t="s">
        <v>30</v>
      </c>
      <c r="F38" s="34"/>
      <c r="G38" s="34"/>
      <c r="H38" s="34"/>
      <c r="I38" s="34" t="s">
        <v>93</v>
      </c>
      <c r="J38" s="34"/>
      <c r="K38" s="34" t="s">
        <v>17</v>
      </c>
      <c r="L38" s="35" t="s">
        <v>83</v>
      </c>
      <c r="M38" s="36" t="s">
        <v>94</v>
      </c>
      <c r="N38" s="34" t="s">
        <v>95</v>
      </c>
      <c r="O38" s="37" t="s">
        <v>96</v>
      </c>
      <c r="P38" s="35" t="s">
        <v>59</v>
      </c>
      <c r="Q38" s="38">
        <v>12</v>
      </c>
      <c r="R38" s="39">
        <v>500000</v>
      </c>
      <c r="S38" s="39">
        <v>309999</v>
      </c>
      <c r="T38" s="39">
        <f t="shared" si="0"/>
        <v>3719988</v>
      </c>
      <c r="U38" s="40">
        <v>45868</v>
      </c>
      <c r="V38" s="35"/>
      <c r="W38" s="42" t="s">
        <v>53</v>
      </c>
    </row>
    <row r="39" spans="4:23" ht="54" x14ac:dyDescent="0.25">
      <c r="D39" s="32">
        <v>40</v>
      </c>
      <c r="E39" s="33" t="s">
        <v>30</v>
      </c>
      <c r="F39" s="34"/>
      <c r="G39" s="34"/>
      <c r="H39" s="34"/>
      <c r="I39" s="34" t="s">
        <v>97</v>
      </c>
      <c r="J39" s="34"/>
      <c r="K39" s="34" t="s">
        <v>17</v>
      </c>
      <c r="L39" s="35" t="s">
        <v>83</v>
      </c>
      <c r="M39" s="36" t="s">
        <v>100</v>
      </c>
      <c r="N39" s="34" t="s">
        <v>98</v>
      </c>
      <c r="O39" s="37" t="s">
        <v>99</v>
      </c>
      <c r="P39" s="35" t="s">
        <v>101</v>
      </c>
      <c r="Q39" s="38">
        <v>12</v>
      </c>
      <c r="R39" s="39">
        <v>120000</v>
      </c>
      <c r="S39" s="39">
        <v>81111</v>
      </c>
      <c r="T39" s="39">
        <f t="shared" si="0"/>
        <v>973332</v>
      </c>
      <c r="U39" s="40">
        <v>45868</v>
      </c>
      <c r="V39" s="35"/>
      <c r="W39" s="42" t="s">
        <v>53</v>
      </c>
    </row>
    <row r="40" spans="4:23" ht="36" x14ac:dyDescent="0.25">
      <c r="D40" s="32">
        <v>41</v>
      </c>
      <c r="E40" s="33" t="s">
        <v>30</v>
      </c>
      <c r="F40" s="34"/>
      <c r="G40" s="34"/>
      <c r="H40" s="34"/>
      <c r="I40" s="34" t="s">
        <v>102</v>
      </c>
      <c r="J40" s="34"/>
      <c r="K40" s="34" t="s">
        <v>17</v>
      </c>
      <c r="L40" s="35" t="s">
        <v>83</v>
      </c>
      <c r="M40" s="36" t="s">
        <v>105</v>
      </c>
      <c r="N40" s="34" t="s">
        <v>103</v>
      </c>
      <c r="O40" s="37" t="s">
        <v>104</v>
      </c>
      <c r="P40" s="35" t="s">
        <v>101</v>
      </c>
      <c r="Q40" s="38">
        <v>12</v>
      </c>
      <c r="R40" s="39">
        <v>1340000</v>
      </c>
      <c r="S40" s="39">
        <v>1072000.01</v>
      </c>
      <c r="T40" s="39">
        <f t="shared" si="0"/>
        <v>12864000.120000001</v>
      </c>
      <c r="U40" s="40">
        <v>45869</v>
      </c>
      <c r="V40" s="35"/>
      <c r="W40" s="42" t="s">
        <v>53</v>
      </c>
    </row>
    <row r="41" spans="4:23" ht="36" x14ac:dyDescent="0.25">
      <c r="D41" s="32">
        <v>42</v>
      </c>
      <c r="E41" s="33" t="s">
        <v>30</v>
      </c>
      <c r="F41" s="34"/>
      <c r="G41" s="34"/>
      <c r="H41" s="34"/>
      <c r="I41" s="34" t="s">
        <v>236</v>
      </c>
      <c r="J41" s="34"/>
      <c r="K41" s="34" t="s">
        <v>17</v>
      </c>
      <c r="L41" s="35" t="s">
        <v>83</v>
      </c>
      <c r="M41" s="36" t="s">
        <v>239</v>
      </c>
      <c r="N41" s="34" t="s">
        <v>237</v>
      </c>
      <c r="O41" s="37" t="s">
        <v>238</v>
      </c>
      <c r="P41" s="35" t="s">
        <v>59</v>
      </c>
      <c r="Q41" s="38">
        <v>60</v>
      </c>
      <c r="R41" s="39">
        <v>3000000</v>
      </c>
      <c r="S41" s="39">
        <v>2900000.01</v>
      </c>
      <c r="T41" s="39">
        <f t="shared" si="0"/>
        <v>174000000.59999999</v>
      </c>
      <c r="U41" s="40">
        <v>45874</v>
      </c>
      <c r="V41" s="35"/>
      <c r="W41" s="42" t="s">
        <v>53</v>
      </c>
    </row>
    <row r="42" spans="4:23" ht="36" x14ac:dyDescent="0.25">
      <c r="D42" s="32">
        <v>43</v>
      </c>
      <c r="E42" s="33" t="s">
        <v>30</v>
      </c>
      <c r="F42" s="34"/>
      <c r="G42" s="34"/>
      <c r="H42" s="34"/>
      <c r="I42" s="34" t="s">
        <v>240</v>
      </c>
      <c r="J42" s="34"/>
      <c r="K42" s="34" t="s">
        <v>17</v>
      </c>
      <c r="L42" s="35" t="s">
        <v>83</v>
      </c>
      <c r="M42" s="36" t="s">
        <v>241</v>
      </c>
      <c r="N42" s="34" t="s">
        <v>242</v>
      </c>
      <c r="O42" s="37" t="s">
        <v>243</v>
      </c>
      <c r="P42" s="35" t="s">
        <v>244</v>
      </c>
      <c r="Q42" s="38">
        <v>330</v>
      </c>
      <c r="R42" s="39">
        <v>50000</v>
      </c>
      <c r="S42" s="39">
        <v>40480</v>
      </c>
      <c r="T42" s="39">
        <f t="shared" si="0"/>
        <v>13358400</v>
      </c>
      <c r="U42" s="40">
        <v>45887</v>
      </c>
      <c r="V42" s="35"/>
      <c r="W42" s="42" t="s">
        <v>21</v>
      </c>
    </row>
    <row r="43" spans="4:23" ht="36" x14ac:dyDescent="0.25">
      <c r="D43" s="32">
        <v>44</v>
      </c>
      <c r="E43" s="33" t="s">
        <v>30</v>
      </c>
      <c r="F43" s="34"/>
      <c r="G43" s="34"/>
      <c r="H43" s="34"/>
      <c r="I43" s="34" t="s">
        <v>245</v>
      </c>
      <c r="J43" s="34"/>
      <c r="K43" s="33" t="s">
        <v>19</v>
      </c>
      <c r="L43" s="35" t="s">
        <v>83</v>
      </c>
      <c r="M43" s="36" t="s">
        <v>247</v>
      </c>
      <c r="N43" s="34" t="s">
        <v>246</v>
      </c>
      <c r="O43" s="37" t="s">
        <v>248</v>
      </c>
      <c r="P43" s="35" t="s">
        <v>59</v>
      </c>
      <c r="Q43" s="38">
        <v>1</v>
      </c>
      <c r="R43" s="39">
        <v>20000000</v>
      </c>
      <c r="S43" s="39">
        <v>14850000</v>
      </c>
      <c r="T43" s="39">
        <f t="shared" si="0"/>
        <v>14850000</v>
      </c>
      <c r="U43" s="40">
        <v>45887</v>
      </c>
      <c r="V43" s="35"/>
      <c r="W43" s="42" t="s">
        <v>18</v>
      </c>
    </row>
    <row r="44" spans="4:23" ht="54" x14ac:dyDescent="0.25">
      <c r="D44" s="32">
        <v>45</v>
      </c>
      <c r="E44" s="33" t="s">
        <v>30</v>
      </c>
      <c r="F44" s="34"/>
      <c r="G44" s="34"/>
      <c r="H44" s="34"/>
      <c r="I44" s="34" t="s">
        <v>249</v>
      </c>
      <c r="J44" s="34"/>
      <c r="K44" s="34" t="s">
        <v>17</v>
      </c>
      <c r="L44" s="35" t="s">
        <v>83</v>
      </c>
      <c r="M44" s="36" t="s">
        <v>251</v>
      </c>
      <c r="N44" s="34" t="s">
        <v>250</v>
      </c>
      <c r="O44" s="37" t="s">
        <v>252</v>
      </c>
      <c r="P44" s="35" t="s">
        <v>101</v>
      </c>
      <c r="Q44" s="38">
        <v>10</v>
      </c>
      <c r="R44" s="39">
        <v>500000</v>
      </c>
      <c r="S44" s="39">
        <v>377777</v>
      </c>
      <c r="T44" s="39">
        <f t="shared" si="0"/>
        <v>3777770</v>
      </c>
      <c r="U44" s="40">
        <v>45888</v>
      </c>
      <c r="V44" s="35"/>
      <c r="W44" s="42" t="s">
        <v>21</v>
      </c>
    </row>
    <row r="45" spans="4:23" ht="36" x14ac:dyDescent="0.25">
      <c r="D45" s="32">
        <v>46</v>
      </c>
      <c r="E45" s="33" t="s">
        <v>30</v>
      </c>
      <c r="F45" s="34"/>
      <c r="G45" s="34"/>
      <c r="H45" s="34"/>
      <c r="I45" s="34" t="s">
        <v>253</v>
      </c>
      <c r="J45" s="34"/>
      <c r="K45" s="34" t="s">
        <v>17</v>
      </c>
      <c r="L45" s="35" t="s">
        <v>83</v>
      </c>
      <c r="M45" s="36" t="s">
        <v>254</v>
      </c>
      <c r="N45" s="34" t="s">
        <v>255</v>
      </c>
      <c r="O45" s="37" t="s">
        <v>257</v>
      </c>
      <c r="P45" s="35" t="s">
        <v>256</v>
      </c>
      <c r="Q45" s="38">
        <v>20</v>
      </c>
      <c r="R45" s="39">
        <v>20000</v>
      </c>
      <c r="S45" s="39">
        <v>18000</v>
      </c>
      <c r="T45" s="39">
        <f t="shared" si="0"/>
        <v>360000</v>
      </c>
      <c r="U45" s="40">
        <v>45889</v>
      </c>
      <c r="V45" s="35"/>
      <c r="W45" s="42" t="s">
        <v>53</v>
      </c>
    </row>
    <row r="46" spans="4:23" ht="36" x14ac:dyDescent="0.25">
      <c r="D46" s="32">
        <v>47</v>
      </c>
      <c r="E46" s="33" t="s">
        <v>30</v>
      </c>
      <c r="F46" s="34"/>
      <c r="G46" s="34"/>
      <c r="H46" s="34"/>
      <c r="I46" s="34" t="s">
        <v>258</v>
      </c>
      <c r="J46" s="34"/>
      <c r="K46" s="34" t="s">
        <v>17</v>
      </c>
      <c r="L46" s="35" t="s">
        <v>83</v>
      </c>
      <c r="M46" s="36" t="s">
        <v>259</v>
      </c>
      <c r="N46" s="34" t="s">
        <v>260</v>
      </c>
      <c r="O46" s="37" t="s">
        <v>127</v>
      </c>
      <c r="P46" s="35" t="s">
        <v>59</v>
      </c>
      <c r="Q46" s="38">
        <v>40</v>
      </c>
      <c r="R46" s="39">
        <v>15000</v>
      </c>
      <c r="S46" s="39">
        <v>9999</v>
      </c>
      <c r="T46" s="39">
        <f t="shared" si="0"/>
        <v>399960</v>
      </c>
      <c r="U46" s="40">
        <v>45889</v>
      </c>
      <c r="V46" s="35"/>
      <c r="W46" s="42" t="s">
        <v>53</v>
      </c>
    </row>
    <row r="47" spans="4:23" ht="36" x14ac:dyDescent="0.25">
      <c r="D47" s="32">
        <v>48</v>
      </c>
      <c r="E47" s="33" t="s">
        <v>30</v>
      </c>
      <c r="F47" s="34"/>
      <c r="G47" s="34"/>
      <c r="H47" s="34"/>
      <c r="I47" s="34" t="s">
        <v>261</v>
      </c>
      <c r="J47" s="34"/>
      <c r="K47" s="34" t="s">
        <v>17</v>
      </c>
      <c r="L47" s="35" t="s">
        <v>83</v>
      </c>
      <c r="M47" s="36" t="s">
        <v>262</v>
      </c>
      <c r="N47" s="34" t="s">
        <v>263</v>
      </c>
      <c r="O47" s="37" t="s">
        <v>131</v>
      </c>
      <c r="P47" s="35" t="s">
        <v>59</v>
      </c>
      <c r="Q47" s="38">
        <v>10</v>
      </c>
      <c r="R47" s="39">
        <v>15000</v>
      </c>
      <c r="S47" s="39">
        <v>11400</v>
      </c>
      <c r="T47" s="39">
        <f t="shared" si="0"/>
        <v>114000</v>
      </c>
      <c r="U47" s="40">
        <v>45889</v>
      </c>
      <c r="V47" s="35"/>
      <c r="W47" s="42" t="s">
        <v>53</v>
      </c>
    </row>
    <row r="48" spans="4:23" ht="54" x14ac:dyDescent="0.25">
      <c r="D48" s="32">
        <v>49</v>
      </c>
      <c r="E48" s="33" t="s">
        <v>30</v>
      </c>
      <c r="F48" s="34"/>
      <c r="G48" s="34"/>
      <c r="H48" s="34"/>
      <c r="I48" s="34" t="s">
        <v>264</v>
      </c>
      <c r="J48" s="34"/>
      <c r="K48" s="34" t="s">
        <v>17</v>
      </c>
      <c r="L48" s="35" t="s">
        <v>83</v>
      </c>
      <c r="M48" s="36" t="s">
        <v>265</v>
      </c>
      <c r="N48" s="34" t="s">
        <v>266</v>
      </c>
      <c r="O48" s="37" t="s">
        <v>267</v>
      </c>
      <c r="P48" s="35" t="s">
        <v>256</v>
      </c>
      <c r="Q48" s="38">
        <v>5</v>
      </c>
      <c r="R48" s="39">
        <v>200000</v>
      </c>
      <c r="S48" s="39">
        <v>100000</v>
      </c>
      <c r="T48" s="39">
        <f t="shared" si="0"/>
        <v>500000</v>
      </c>
      <c r="U48" s="40">
        <v>45889</v>
      </c>
      <c r="V48" s="35"/>
      <c r="W48" s="42" t="s">
        <v>53</v>
      </c>
    </row>
    <row r="49" spans="4:23" ht="36" x14ac:dyDescent="0.25">
      <c r="D49" s="32">
        <v>50</v>
      </c>
      <c r="E49" s="33" t="s">
        <v>30</v>
      </c>
      <c r="F49" s="34"/>
      <c r="G49" s="34"/>
      <c r="H49" s="34"/>
      <c r="I49" s="34" t="s">
        <v>268</v>
      </c>
      <c r="J49" s="34"/>
      <c r="K49" s="34" t="s">
        <v>17</v>
      </c>
      <c r="L49" s="35" t="s">
        <v>83</v>
      </c>
      <c r="M49" s="36" t="s">
        <v>269</v>
      </c>
      <c r="N49" s="34" t="s">
        <v>270</v>
      </c>
      <c r="O49" s="37" t="s">
        <v>271</v>
      </c>
      <c r="P49" s="35" t="s">
        <v>59</v>
      </c>
      <c r="Q49" s="38">
        <v>10</v>
      </c>
      <c r="R49" s="39">
        <v>2300000</v>
      </c>
      <c r="S49" s="39">
        <v>1600000</v>
      </c>
      <c r="T49" s="39">
        <f t="shared" si="0"/>
        <v>16000000</v>
      </c>
      <c r="U49" s="40">
        <v>45890</v>
      </c>
      <c r="V49" s="35"/>
      <c r="W49" s="42" t="s">
        <v>21</v>
      </c>
    </row>
    <row r="50" spans="4:23" ht="36" x14ac:dyDescent="0.25">
      <c r="D50" s="32">
        <v>51</v>
      </c>
      <c r="E50" s="33" t="s">
        <v>30</v>
      </c>
      <c r="F50" s="34"/>
      <c r="G50" s="34"/>
      <c r="H50" s="34"/>
      <c r="I50" s="34" t="s">
        <v>272</v>
      </c>
      <c r="J50" s="34"/>
      <c r="K50" s="34" t="s">
        <v>17</v>
      </c>
      <c r="L50" s="35" t="s">
        <v>83</v>
      </c>
      <c r="M50" s="36" t="s">
        <v>273</v>
      </c>
      <c r="N50" s="34" t="s">
        <v>274</v>
      </c>
      <c r="O50" s="37" t="s">
        <v>275</v>
      </c>
      <c r="P50" s="35" t="s">
        <v>101</v>
      </c>
      <c r="Q50" s="38">
        <v>4</v>
      </c>
      <c r="R50" s="39">
        <v>1600000</v>
      </c>
      <c r="S50" s="39">
        <v>700000</v>
      </c>
      <c r="T50" s="39">
        <f t="shared" si="0"/>
        <v>2800000</v>
      </c>
      <c r="U50" s="40">
        <v>45891</v>
      </c>
      <c r="V50" s="35"/>
      <c r="W50" s="42" t="s">
        <v>21</v>
      </c>
    </row>
    <row r="51" spans="4:23" ht="36" x14ac:dyDescent="0.25">
      <c r="D51" s="32">
        <v>52</v>
      </c>
      <c r="E51" s="33" t="s">
        <v>30</v>
      </c>
      <c r="F51" s="34"/>
      <c r="G51" s="34"/>
      <c r="H51" s="34"/>
      <c r="I51" s="34" t="s">
        <v>276</v>
      </c>
      <c r="J51" s="34"/>
      <c r="K51" s="34" t="s">
        <v>17</v>
      </c>
      <c r="L51" s="35" t="s">
        <v>83</v>
      </c>
      <c r="M51" s="36" t="s">
        <v>277</v>
      </c>
      <c r="N51" s="34" t="s">
        <v>263</v>
      </c>
      <c r="O51" s="37" t="s">
        <v>131</v>
      </c>
      <c r="P51" s="35" t="s">
        <v>59</v>
      </c>
      <c r="Q51" s="38">
        <v>10</v>
      </c>
      <c r="R51" s="39">
        <v>50000</v>
      </c>
      <c r="S51" s="39">
        <v>32000</v>
      </c>
      <c r="T51" s="39">
        <f t="shared" si="0"/>
        <v>320000</v>
      </c>
      <c r="U51" s="40">
        <v>45891</v>
      </c>
      <c r="V51" s="35"/>
      <c r="W51" s="42" t="s">
        <v>53</v>
      </c>
    </row>
    <row r="52" spans="4:23" ht="36" x14ac:dyDescent="0.25">
      <c r="D52" s="32">
        <v>53</v>
      </c>
      <c r="E52" s="33" t="s">
        <v>30</v>
      </c>
      <c r="F52" s="34"/>
      <c r="G52" s="34"/>
      <c r="H52" s="34"/>
      <c r="I52" s="34" t="s">
        <v>278</v>
      </c>
      <c r="J52" s="34"/>
      <c r="K52" s="34" t="s">
        <v>17</v>
      </c>
      <c r="L52" s="35" t="s">
        <v>83</v>
      </c>
      <c r="M52" s="36" t="s">
        <v>279</v>
      </c>
      <c r="N52" s="34" t="s">
        <v>280</v>
      </c>
      <c r="O52" s="37" t="s">
        <v>281</v>
      </c>
      <c r="P52" s="35" t="s">
        <v>59</v>
      </c>
      <c r="Q52" s="38">
        <v>18</v>
      </c>
      <c r="R52" s="39">
        <v>3500000</v>
      </c>
      <c r="S52" s="39">
        <v>2648000</v>
      </c>
      <c r="T52" s="39">
        <f t="shared" si="0"/>
        <v>47664000</v>
      </c>
      <c r="U52" s="40">
        <v>45895</v>
      </c>
      <c r="V52" s="35"/>
      <c r="W52" s="42" t="s">
        <v>53</v>
      </c>
    </row>
    <row r="53" spans="4:23" ht="36" x14ac:dyDescent="0.25">
      <c r="D53" s="32">
        <v>54</v>
      </c>
      <c r="E53" s="33" t="s">
        <v>30</v>
      </c>
      <c r="F53" s="34"/>
      <c r="G53" s="34"/>
      <c r="H53" s="34"/>
      <c r="I53" s="34" t="s">
        <v>282</v>
      </c>
      <c r="J53" s="34"/>
      <c r="K53" s="34" t="s">
        <v>17</v>
      </c>
      <c r="L53" s="35" t="s">
        <v>83</v>
      </c>
      <c r="M53" s="36" t="s">
        <v>283</v>
      </c>
      <c r="N53" s="34" t="s">
        <v>284</v>
      </c>
      <c r="O53" s="37" t="s">
        <v>285</v>
      </c>
      <c r="P53" s="35" t="s">
        <v>59</v>
      </c>
      <c r="Q53" s="38">
        <v>18</v>
      </c>
      <c r="R53" s="39">
        <v>2300000</v>
      </c>
      <c r="S53" s="39">
        <v>1648000</v>
      </c>
      <c r="T53" s="39">
        <f t="shared" si="0"/>
        <v>29664000</v>
      </c>
      <c r="U53" s="40">
        <v>45895</v>
      </c>
      <c r="V53" s="35"/>
      <c r="W53" s="42" t="s">
        <v>53</v>
      </c>
    </row>
    <row r="54" spans="4:23" ht="54" x14ac:dyDescent="0.25">
      <c r="D54" s="32">
        <v>55</v>
      </c>
      <c r="E54" s="33" t="s">
        <v>30</v>
      </c>
      <c r="F54" s="34"/>
      <c r="G54" s="34"/>
      <c r="H54" s="34"/>
      <c r="I54" s="34" t="s">
        <v>286</v>
      </c>
      <c r="J54" s="34"/>
      <c r="K54" s="34" t="s">
        <v>17</v>
      </c>
      <c r="L54" s="35" t="s">
        <v>83</v>
      </c>
      <c r="M54" s="36" t="s">
        <v>287</v>
      </c>
      <c r="N54" s="34" t="s">
        <v>288</v>
      </c>
      <c r="O54" s="37" t="s">
        <v>289</v>
      </c>
      <c r="P54" s="35" t="s">
        <v>82</v>
      </c>
      <c r="Q54" s="38">
        <v>1</v>
      </c>
      <c r="R54" s="39">
        <v>12254380</v>
      </c>
      <c r="S54" s="39">
        <v>12254380</v>
      </c>
      <c r="T54" s="39">
        <f t="shared" si="0"/>
        <v>12254380</v>
      </c>
      <c r="U54" s="40">
        <v>45908</v>
      </c>
      <c r="V54" s="35"/>
      <c r="W54" s="42" t="s">
        <v>290</v>
      </c>
    </row>
    <row r="55" spans="4:23" ht="36" x14ac:dyDescent="0.25">
      <c r="D55" s="32">
        <v>56</v>
      </c>
      <c r="E55" s="33" t="s">
        <v>30</v>
      </c>
      <c r="F55" s="34"/>
      <c r="G55" s="34"/>
      <c r="H55" s="34"/>
      <c r="I55" s="34" t="s">
        <v>268</v>
      </c>
      <c r="J55" s="34"/>
      <c r="K55" s="34" t="s">
        <v>17</v>
      </c>
      <c r="L55" s="35" t="s">
        <v>83</v>
      </c>
      <c r="M55" s="36" t="s">
        <v>387</v>
      </c>
      <c r="N55" s="34" t="s">
        <v>385</v>
      </c>
      <c r="O55" s="37" t="s">
        <v>386</v>
      </c>
      <c r="P55" s="35" t="s">
        <v>59</v>
      </c>
      <c r="Q55" s="38">
        <v>8</v>
      </c>
      <c r="R55" s="39">
        <v>2250000</v>
      </c>
      <c r="S55" s="39">
        <v>1600000</v>
      </c>
      <c r="T55" s="39">
        <f t="shared" si="0"/>
        <v>12800000</v>
      </c>
      <c r="U55" s="40">
        <v>45911</v>
      </c>
      <c r="V55" s="35"/>
      <c r="W55" s="42" t="s">
        <v>21</v>
      </c>
    </row>
    <row r="56" spans="4:23" ht="54" x14ac:dyDescent="0.25">
      <c r="D56" s="32">
        <v>57</v>
      </c>
      <c r="E56" s="33" t="s">
        <v>30</v>
      </c>
      <c r="F56" s="34"/>
      <c r="G56" s="34"/>
      <c r="H56" s="34"/>
      <c r="I56" s="34" t="s">
        <v>388</v>
      </c>
      <c r="J56" s="34"/>
      <c r="K56" s="33" t="s">
        <v>19</v>
      </c>
      <c r="L56" s="35" t="s">
        <v>83</v>
      </c>
      <c r="M56" s="36" t="s">
        <v>389</v>
      </c>
      <c r="N56" s="34" t="s">
        <v>390</v>
      </c>
      <c r="O56" s="37" t="s">
        <v>391</v>
      </c>
      <c r="P56" s="35" t="s">
        <v>82</v>
      </c>
      <c r="Q56" s="38">
        <v>8</v>
      </c>
      <c r="R56" s="39">
        <v>2300000</v>
      </c>
      <c r="S56" s="39">
        <v>1450000</v>
      </c>
      <c r="T56" s="39">
        <f t="shared" si="0"/>
        <v>11600000</v>
      </c>
      <c r="U56" s="40">
        <v>45917</v>
      </c>
      <c r="V56" s="35"/>
      <c r="W56" s="42" t="s">
        <v>18</v>
      </c>
    </row>
    <row r="57" spans="4:23" ht="36" x14ac:dyDescent="0.25">
      <c r="D57" s="32">
        <v>58</v>
      </c>
      <c r="E57" s="33" t="s">
        <v>30</v>
      </c>
      <c r="F57" s="34"/>
      <c r="G57" s="34"/>
      <c r="H57" s="34"/>
      <c r="I57" s="34" t="s">
        <v>392</v>
      </c>
      <c r="J57" s="34"/>
      <c r="K57" s="34" t="s">
        <v>17</v>
      </c>
      <c r="L57" s="35" t="s">
        <v>83</v>
      </c>
      <c r="M57" s="36" t="s">
        <v>393</v>
      </c>
      <c r="N57" s="34" t="s">
        <v>263</v>
      </c>
      <c r="O57" s="37" t="s">
        <v>131</v>
      </c>
      <c r="P57" s="35" t="s">
        <v>59</v>
      </c>
      <c r="Q57" s="38">
        <v>50</v>
      </c>
      <c r="R57" s="39">
        <v>25000</v>
      </c>
      <c r="S57" s="39">
        <v>14000</v>
      </c>
      <c r="T57" s="39">
        <f t="shared" si="0"/>
        <v>700000</v>
      </c>
      <c r="U57" s="40">
        <v>45925</v>
      </c>
      <c r="V57" s="35"/>
      <c r="W57" s="42" t="s">
        <v>21</v>
      </c>
    </row>
    <row r="58" spans="4:23" ht="36" x14ac:dyDescent="0.25">
      <c r="D58" s="32">
        <v>59</v>
      </c>
      <c r="E58" s="33" t="s">
        <v>30</v>
      </c>
      <c r="F58" s="34"/>
      <c r="G58" s="34"/>
      <c r="H58" s="34"/>
      <c r="I58" s="34" t="s">
        <v>107</v>
      </c>
      <c r="J58" s="34"/>
      <c r="K58" s="34" t="s">
        <v>17</v>
      </c>
      <c r="L58" s="34" t="s">
        <v>110</v>
      </c>
      <c r="M58" s="36" t="s">
        <v>106</v>
      </c>
      <c r="N58" s="34" t="s">
        <v>108</v>
      </c>
      <c r="O58" s="37" t="s">
        <v>109</v>
      </c>
      <c r="P58" s="35" t="s">
        <v>82</v>
      </c>
      <c r="Q58" s="38">
        <v>53</v>
      </c>
      <c r="R58" s="39">
        <v>350000</v>
      </c>
      <c r="S58" s="39">
        <v>350000</v>
      </c>
      <c r="T58" s="39">
        <f t="shared" ref="T58:T71" si="1">+S58*Q58</f>
        <v>18550000</v>
      </c>
      <c r="U58" s="40">
        <v>45854</v>
      </c>
      <c r="V58" s="35"/>
      <c r="W58" s="42" t="s">
        <v>21</v>
      </c>
    </row>
    <row r="59" spans="4:23" ht="54" x14ac:dyDescent="0.25">
      <c r="D59" s="32">
        <v>60</v>
      </c>
      <c r="E59" s="33" t="s">
        <v>30</v>
      </c>
      <c r="F59" s="34"/>
      <c r="G59" s="34"/>
      <c r="H59" s="34"/>
      <c r="I59" s="34" t="s">
        <v>112</v>
      </c>
      <c r="J59" s="34"/>
      <c r="K59" s="34" t="s">
        <v>17</v>
      </c>
      <c r="L59" s="34" t="s">
        <v>110</v>
      </c>
      <c r="M59" s="36" t="s">
        <v>111</v>
      </c>
      <c r="N59" s="34" t="s">
        <v>113</v>
      </c>
      <c r="O59" s="37" t="s">
        <v>114</v>
      </c>
      <c r="P59" s="35" t="s">
        <v>101</v>
      </c>
      <c r="Q59" s="38">
        <v>15</v>
      </c>
      <c r="R59" s="39">
        <v>860000</v>
      </c>
      <c r="S59" s="39">
        <v>450000</v>
      </c>
      <c r="T59" s="39">
        <f t="shared" si="1"/>
        <v>6750000</v>
      </c>
      <c r="U59" s="40">
        <v>45866</v>
      </c>
      <c r="V59" s="35"/>
      <c r="W59" s="42" t="s">
        <v>53</v>
      </c>
    </row>
    <row r="60" spans="4:23" ht="54" x14ac:dyDescent="0.25">
      <c r="D60" s="32">
        <v>61</v>
      </c>
      <c r="E60" s="33" t="s">
        <v>30</v>
      </c>
      <c r="F60" s="34"/>
      <c r="G60" s="34"/>
      <c r="H60" s="34"/>
      <c r="I60" s="34" t="s">
        <v>116</v>
      </c>
      <c r="J60" s="34"/>
      <c r="K60" s="34" t="s">
        <v>17</v>
      </c>
      <c r="L60" s="34" t="s">
        <v>110</v>
      </c>
      <c r="M60" s="36" t="s">
        <v>115</v>
      </c>
      <c r="N60" s="34" t="s">
        <v>117</v>
      </c>
      <c r="O60" s="37" t="s">
        <v>118</v>
      </c>
      <c r="P60" s="35" t="s">
        <v>101</v>
      </c>
      <c r="Q60" s="38">
        <v>60</v>
      </c>
      <c r="R60" s="39">
        <v>350000</v>
      </c>
      <c r="S60" s="39">
        <v>248314</v>
      </c>
      <c r="T60" s="39">
        <f t="shared" si="1"/>
        <v>14898840</v>
      </c>
      <c r="U60" s="40">
        <v>45869</v>
      </c>
      <c r="V60" s="35"/>
      <c r="W60" s="42" t="s">
        <v>53</v>
      </c>
    </row>
    <row r="61" spans="4:23" ht="54" x14ac:dyDescent="0.25">
      <c r="D61" s="32">
        <v>62</v>
      </c>
      <c r="E61" s="33" t="s">
        <v>30</v>
      </c>
      <c r="F61" s="34"/>
      <c r="G61" s="34"/>
      <c r="H61" s="34"/>
      <c r="I61" s="34" t="s">
        <v>292</v>
      </c>
      <c r="J61" s="34"/>
      <c r="K61" s="34" t="s">
        <v>17</v>
      </c>
      <c r="L61" s="34" t="s">
        <v>110</v>
      </c>
      <c r="M61" s="36" t="s">
        <v>291</v>
      </c>
      <c r="N61" s="34" t="s">
        <v>294</v>
      </c>
      <c r="O61" s="37" t="s">
        <v>293</v>
      </c>
      <c r="P61" s="35" t="s">
        <v>82</v>
      </c>
      <c r="Q61" s="38">
        <v>1</v>
      </c>
      <c r="R61" s="39">
        <v>10150000</v>
      </c>
      <c r="S61" s="39">
        <v>5900000</v>
      </c>
      <c r="T61" s="39">
        <f t="shared" si="1"/>
        <v>5900000</v>
      </c>
      <c r="U61" s="40">
        <v>45877</v>
      </c>
      <c r="V61" s="35"/>
      <c r="W61" s="42" t="s">
        <v>53</v>
      </c>
    </row>
    <row r="62" spans="4:23" ht="36" x14ac:dyDescent="0.25">
      <c r="D62" s="32">
        <v>63</v>
      </c>
      <c r="E62" s="33" t="s">
        <v>30</v>
      </c>
      <c r="F62" s="34"/>
      <c r="G62" s="34"/>
      <c r="H62" s="34"/>
      <c r="I62" s="34" t="s">
        <v>296</v>
      </c>
      <c r="J62" s="34"/>
      <c r="K62" s="34" t="s">
        <v>17</v>
      </c>
      <c r="L62" s="34" t="s">
        <v>110</v>
      </c>
      <c r="M62" s="36" t="s">
        <v>295</v>
      </c>
      <c r="N62" s="34" t="s">
        <v>298</v>
      </c>
      <c r="O62" s="37" t="s">
        <v>297</v>
      </c>
      <c r="P62" s="35" t="s">
        <v>59</v>
      </c>
      <c r="Q62" s="38">
        <v>100</v>
      </c>
      <c r="R62" s="39">
        <v>14500</v>
      </c>
      <c r="S62" s="39">
        <v>14500</v>
      </c>
      <c r="T62" s="39">
        <f t="shared" si="1"/>
        <v>1450000</v>
      </c>
      <c r="U62" s="40">
        <v>45887</v>
      </c>
      <c r="V62" s="35"/>
      <c r="W62" s="42" t="s">
        <v>21</v>
      </c>
    </row>
    <row r="63" spans="4:23" ht="90" x14ac:dyDescent="0.25">
      <c r="D63" s="32">
        <v>64</v>
      </c>
      <c r="E63" s="33" t="s">
        <v>30</v>
      </c>
      <c r="F63" s="34"/>
      <c r="G63" s="34"/>
      <c r="H63" s="34"/>
      <c r="I63" s="34" t="s">
        <v>272</v>
      </c>
      <c r="J63" s="34"/>
      <c r="K63" s="34" t="s">
        <v>17</v>
      </c>
      <c r="L63" s="34" t="s">
        <v>110</v>
      </c>
      <c r="M63" s="36" t="s">
        <v>299</v>
      </c>
      <c r="N63" s="34" t="s">
        <v>300</v>
      </c>
      <c r="O63" s="37" t="s">
        <v>301</v>
      </c>
      <c r="P63" s="35" t="s">
        <v>59</v>
      </c>
      <c r="Q63" s="38">
        <v>50</v>
      </c>
      <c r="R63" s="39">
        <v>25000</v>
      </c>
      <c r="S63" s="39">
        <v>22222</v>
      </c>
      <c r="T63" s="39">
        <f t="shared" si="1"/>
        <v>1111100</v>
      </c>
      <c r="U63" s="40">
        <v>45891</v>
      </c>
      <c r="V63" s="35"/>
      <c r="W63" s="42" t="s">
        <v>21</v>
      </c>
    </row>
    <row r="64" spans="4:23" ht="54" x14ac:dyDescent="0.25">
      <c r="D64" s="32">
        <v>65</v>
      </c>
      <c r="E64" s="33" t="s">
        <v>30</v>
      </c>
      <c r="F64" s="34"/>
      <c r="G64" s="34"/>
      <c r="H64" s="34"/>
      <c r="I64" s="34" t="s">
        <v>303</v>
      </c>
      <c r="J64" s="34"/>
      <c r="K64" s="34" t="s">
        <v>17</v>
      </c>
      <c r="L64" s="34" t="s">
        <v>110</v>
      </c>
      <c r="M64" s="36" t="s">
        <v>302</v>
      </c>
      <c r="N64" s="34" t="s">
        <v>113</v>
      </c>
      <c r="O64" s="37" t="s">
        <v>114</v>
      </c>
      <c r="P64" s="35" t="s">
        <v>101</v>
      </c>
      <c r="Q64" s="38">
        <v>15</v>
      </c>
      <c r="R64" s="39">
        <v>750000</v>
      </c>
      <c r="S64" s="39">
        <v>750000</v>
      </c>
      <c r="T64" s="39">
        <f t="shared" si="1"/>
        <v>11250000</v>
      </c>
      <c r="U64" s="40">
        <v>45894</v>
      </c>
      <c r="V64" s="35"/>
      <c r="W64" s="42" t="s">
        <v>53</v>
      </c>
    </row>
    <row r="65" spans="4:23" ht="54" x14ac:dyDescent="0.25">
      <c r="D65" s="32">
        <v>66</v>
      </c>
      <c r="E65" s="33" t="s">
        <v>30</v>
      </c>
      <c r="F65" s="34"/>
      <c r="G65" s="34"/>
      <c r="H65" s="34"/>
      <c r="I65" s="34" t="s">
        <v>305</v>
      </c>
      <c r="J65" s="34"/>
      <c r="K65" s="34" t="s">
        <v>17</v>
      </c>
      <c r="L65" s="34" t="s">
        <v>110</v>
      </c>
      <c r="M65" s="36" t="s">
        <v>304</v>
      </c>
      <c r="N65" s="34" t="s">
        <v>306</v>
      </c>
      <c r="O65" s="37" t="s">
        <v>307</v>
      </c>
      <c r="P65" s="35" t="s">
        <v>59</v>
      </c>
      <c r="Q65" s="38">
        <v>1000</v>
      </c>
      <c r="R65" s="39">
        <v>3500</v>
      </c>
      <c r="S65" s="39">
        <v>2800</v>
      </c>
      <c r="T65" s="33">
        <v>2800000</v>
      </c>
      <c r="U65" s="40">
        <v>45912</v>
      </c>
      <c r="V65" s="35"/>
      <c r="W65" s="42" t="s">
        <v>21</v>
      </c>
    </row>
    <row r="66" spans="4:23" ht="54" x14ac:dyDescent="0.25">
      <c r="D66" s="32">
        <v>67</v>
      </c>
      <c r="E66" s="33" t="s">
        <v>30</v>
      </c>
      <c r="F66" s="34"/>
      <c r="G66" s="34"/>
      <c r="H66" s="34"/>
      <c r="I66" s="34" t="s">
        <v>309</v>
      </c>
      <c r="J66" s="34"/>
      <c r="K66" s="34" t="s">
        <v>17</v>
      </c>
      <c r="L66" s="34" t="s">
        <v>110</v>
      </c>
      <c r="M66" s="36" t="s">
        <v>308</v>
      </c>
      <c r="N66" s="34" t="s">
        <v>310</v>
      </c>
      <c r="O66" s="37" t="s">
        <v>311</v>
      </c>
      <c r="P66" s="35" t="s">
        <v>101</v>
      </c>
      <c r="Q66" s="38">
        <v>7</v>
      </c>
      <c r="R66" s="39">
        <v>8500000</v>
      </c>
      <c r="S66" s="39">
        <v>6720000.0099999998</v>
      </c>
      <c r="T66" s="39">
        <f t="shared" si="1"/>
        <v>47040000.07</v>
      </c>
      <c r="U66" s="40">
        <v>45917</v>
      </c>
      <c r="V66" s="35"/>
      <c r="W66" s="42" t="s">
        <v>53</v>
      </c>
    </row>
    <row r="67" spans="4:23" ht="54" x14ac:dyDescent="0.25">
      <c r="D67" s="32">
        <v>68</v>
      </c>
      <c r="E67" s="33" t="s">
        <v>30</v>
      </c>
      <c r="F67" s="34"/>
      <c r="G67" s="34"/>
      <c r="H67" s="34"/>
      <c r="I67" s="34" t="s">
        <v>245</v>
      </c>
      <c r="J67" s="34"/>
      <c r="K67" s="34" t="s">
        <v>17</v>
      </c>
      <c r="L67" s="34" t="s">
        <v>110</v>
      </c>
      <c r="M67" s="36" t="s">
        <v>312</v>
      </c>
      <c r="N67" s="34" t="s">
        <v>313</v>
      </c>
      <c r="O67" s="37" t="s">
        <v>314</v>
      </c>
      <c r="P67" s="35" t="s">
        <v>59</v>
      </c>
      <c r="Q67" s="38">
        <v>7</v>
      </c>
      <c r="R67" s="39">
        <v>7500000</v>
      </c>
      <c r="S67" s="39">
        <v>5948000</v>
      </c>
      <c r="T67" s="39">
        <f t="shared" si="1"/>
        <v>41636000</v>
      </c>
      <c r="U67" s="40">
        <v>45917</v>
      </c>
      <c r="V67" s="35"/>
      <c r="W67" s="42" t="s">
        <v>53</v>
      </c>
    </row>
    <row r="68" spans="4:23" ht="54" x14ac:dyDescent="0.25">
      <c r="D68" s="32">
        <v>69</v>
      </c>
      <c r="E68" s="33" t="s">
        <v>30</v>
      </c>
      <c r="F68" s="34"/>
      <c r="G68" s="34"/>
      <c r="H68" s="34"/>
      <c r="I68" s="34" t="s">
        <v>316</v>
      </c>
      <c r="J68" s="34"/>
      <c r="K68" s="34" t="s">
        <v>17</v>
      </c>
      <c r="L68" s="34" t="s">
        <v>110</v>
      </c>
      <c r="M68" s="36" t="s">
        <v>315</v>
      </c>
      <c r="N68" s="34" t="s">
        <v>317</v>
      </c>
      <c r="O68" s="37" t="s">
        <v>318</v>
      </c>
      <c r="P68" s="35" t="s">
        <v>59</v>
      </c>
      <c r="Q68" s="38">
        <v>7</v>
      </c>
      <c r="R68" s="39">
        <v>3500000</v>
      </c>
      <c r="S68" s="39">
        <v>2481000</v>
      </c>
      <c r="T68" s="39">
        <f t="shared" si="1"/>
        <v>17367000</v>
      </c>
      <c r="U68" s="40">
        <v>45923</v>
      </c>
      <c r="V68" s="35"/>
      <c r="W68" s="42" t="s">
        <v>53</v>
      </c>
    </row>
    <row r="69" spans="4:23" ht="54" x14ac:dyDescent="0.25">
      <c r="D69" s="32">
        <v>70</v>
      </c>
      <c r="E69" s="33" t="s">
        <v>30</v>
      </c>
      <c r="F69" s="34"/>
      <c r="G69" s="34"/>
      <c r="H69" s="34"/>
      <c r="I69" s="34" t="s">
        <v>319</v>
      </c>
      <c r="J69" s="34"/>
      <c r="K69" s="34" t="s">
        <v>17</v>
      </c>
      <c r="L69" s="34" t="s">
        <v>110</v>
      </c>
      <c r="M69" s="36" t="s">
        <v>322</v>
      </c>
      <c r="N69" s="34" t="s">
        <v>320</v>
      </c>
      <c r="O69" s="37" t="s">
        <v>321</v>
      </c>
      <c r="P69" s="35" t="s">
        <v>82</v>
      </c>
      <c r="Q69" s="38">
        <v>1</v>
      </c>
      <c r="R69" s="39">
        <v>5500000</v>
      </c>
      <c r="S69" s="39">
        <v>4399000</v>
      </c>
      <c r="T69" s="39">
        <f t="shared" si="1"/>
        <v>4399000</v>
      </c>
      <c r="U69" s="40">
        <v>45925</v>
      </c>
      <c r="V69" s="35"/>
      <c r="W69" s="42" t="s">
        <v>21</v>
      </c>
    </row>
    <row r="70" spans="4:23" ht="36" x14ac:dyDescent="0.25">
      <c r="D70" s="32">
        <v>71</v>
      </c>
      <c r="E70" s="33" t="s">
        <v>30</v>
      </c>
      <c r="F70" s="34"/>
      <c r="G70" s="34"/>
      <c r="H70" s="34"/>
      <c r="I70" s="34" t="s">
        <v>107</v>
      </c>
      <c r="J70" s="34"/>
      <c r="K70" s="34" t="s">
        <v>17</v>
      </c>
      <c r="L70" s="34" t="s">
        <v>110</v>
      </c>
      <c r="M70" s="36" t="s">
        <v>323</v>
      </c>
      <c r="N70" s="34" t="s">
        <v>108</v>
      </c>
      <c r="O70" s="37" t="s">
        <v>109</v>
      </c>
      <c r="P70" s="35" t="s">
        <v>82</v>
      </c>
      <c r="Q70" s="38">
        <v>54</v>
      </c>
      <c r="R70" s="39">
        <v>350000</v>
      </c>
      <c r="S70" s="39">
        <v>335000</v>
      </c>
      <c r="T70" s="39">
        <f t="shared" si="1"/>
        <v>18090000</v>
      </c>
      <c r="U70" s="40">
        <v>45926</v>
      </c>
      <c r="V70" s="35"/>
      <c r="W70" s="42" t="s">
        <v>21</v>
      </c>
    </row>
    <row r="71" spans="4:23" ht="144" x14ac:dyDescent="0.25">
      <c r="D71" s="32">
        <v>72</v>
      </c>
      <c r="E71" s="33" t="s">
        <v>30</v>
      </c>
      <c r="F71" s="34"/>
      <c r="G71" s="34"/>
      <c r="H71" s="34"/>
      <c r="I71" s="34" t="s">
        <v>402</v>
      </c>
      <c r="J71" s="34"/>
      <c r="K71" s="33" t="s">
        <v>19</v>
      </c>
      <c r="L71" s="34" t="s">
        <v>403</v>
      </c>
      <c r="M71" s="36" t="s">
        <v>404</v>
      </c>
      <c r="N71" s="34" t="s">
        <v>405</v>
      </c>
      <c r="O71" s="37" t="s">
        <v>406</v>
      </c>
      <c r="P71" s="35" t="s">
        <v>82</v>
      </c>
      <c r="Q71" s="38">
        <v>1</v>
      </c>
      <c r="R71" s="39">
        <v>380000000</v>
      </c>
      <c r="S71" s="39">
        <v>360000000</v>
      </c>
      <c r="T71" s="39">
        <f t="shared" si="1"/>
        <v>360000000</v>
      </c>
      <c r="U71" s="40">
        <v>45912</v>
      </c>
      <c r="V71" s="35"/>
      <c r="W71" s="42" t="s">
        <v>18</v>
      </c>
    </row>
    <row r="72" spans="4:23" ht="54" x14ac:dyDescent="0.25">
      <c r="D72" s="32">
        <v>73</v>
      </c>
      <c r="E72" s="33" t="s">
        <v>30</v>
      </c>
      <c r="F72" s="34"/>
      <c r="G72" s="34"/>
      <c r="H72" s="34"/>
      <c r="I72" s="34" t="s">
        <v>121</v>
      </c>
      <c r="J72" s="34"/>
      <c r="K72" s="34" t="s">
        <v>17</v>
      </c>
      <c r="L72" s="35" t="s">
        <v>119</v>
      </c>
      <c r="M72" s="36" t="s">
        <v>120</v>
      </c>
      <c r="N72" s="34" t="s">
        <v>125</v>
      </c>
      <c r="O72" s="37" t="s">
        <v>122</v>
      </c>
      <c r="P72" s="35" t="s">
        <v>59</v>
      </c>
      <c r="Q72" s="38">
        <v>3000</v>
      </c>
      <c r="R72" s="39"/>
      <c r="S72" s="39">
        <v>300</v>
      </c>
      <c r="T72" s="39">
        <f t="shared" ref="T72:T93" si="2">+S72*Q72</f>
        <v>900000</v>
      </c>
      <c r="U72" s="40">
        <v>45845</v>
      </c>
      <c r="V72" s="35"/>
      <c r="W72" s="42" t="s">
        <v>21</v>
      </c>
    </row>
    <row r="73" spans="4:23" ht="54" x14ac:dyDescent="0.25">
      <c r="D73" s="32">
        <v>74</v>
      </c>
      <c r="E73" s="33" t="s">
        <v>30</v>
      </c>
      <c r="F73" s="34"/>
      <c r="G73" s="34"/>
      <c r="H73" s="34"/>
      <c r="I73" s="34" t="s">
        <v>123</v>
      </c>
      <c r="J73" s="34"/>
      <c r="K73" s="34" t="s">
        <v>17</v>
      </c>
      <c r="L73" s="35" t="s">
        <v>119</v>
      </c>
      <c r="M73" s="36" t="s">
        <v>124</v>
      </c>
      <c r="N73" s="34" t="s">
        <v>126</v>
      </c>
      <c r="O73" s="37" t="s">
        <v>127</v>
      </c>
      <c r="P73" s="35" t="s">
        <v>59</v>
      </c>
      <c r="Q73" s="38">
        <v>30</v>
      </c>
      <c r="R73" s="39"/>
      <c r="S73" s="39">
        <v>26000</v>
      </c>
      <c r="T73" s="39">
        <f t="shared" si="2"/>
        <v>780000</v>
      </c>
      <c r="U73" s="40">
        <v>45845</v>
      </c>
      <c r="V73" s="35"/>
      <c r="W73" s="42" t="s">
        <v>21</v>
      </c>
    </row>
    <row r="74" spans="4:23" ht="54" x14ac:dyDescent="0.25">
      <c r="D74" s="32">
        <v>75</v>
      </c>
      <c r="E74" s="33" t="s">
        <v>30</v>
      </c>
      <c r="F74" s="34"/>
      <c r="G74" s="34"/>
      <c r="H74" s="34"/>
      <c r="I74" s="34" t="s">
        <v>130</v>
      </c>
      <c r="J74" s="34"/>
      <c r="K74" s="34" t="s">
        <v>17</v>
      </c>
      <c r="L74" s="35" t="s">
        <v>119</v>
      </c>
      <c r="M74" s="36" t="s">
        <v>129</v>
      </c>
      <c r="N74" s="34" t="s">
        <v>128</v>
      </c>
      <c r="O74" s="37" t="s">
        <v>131</v>
      </c>
      <c r="P74" s="35" t="s">
        <v>59</v>
      </c>
      <c r="Q74" s="38">
        <v>100</v>
      </c>
      <c r="R74" s="39"/>
      <c r="S74" s="39">
        <v>9200</v>
      </c>
      <c r="T74" s="39">
        <f t="shared" si="2"/>
        <v>920000</v>
      </c>
      <c r="U74" s="40">
        <v>45845</v>
      </c>
      <c r="V74" s="35"/>
      <c r="W74" s="42" t="s">
        <v>21</v>
      </c>
    </row>
    <row r="75" spans="4:23" ht="54" x14ac:dyDescent="0.25">
      <c r="D75" s="32">
        <v>76</v>
      </c>
      <c r="E75" s="33" t="s">
        <v>30</v>
      </c>
      <c r="F75" s="34"/>
      <c r="G75" s="34"/>
      <c r="H75" s="34"/>
      <c r="I75" s="34" t="s">
        <v>132</v>
      </c>
      <c r="J75" s="34"/>
      <c r="K75" s="34" t="s">
        <v>17</v>
      </c>
      <c r="L75" s="35" t="s">
        <v>119</v>
      </c>
      <c r="M75" s="36" t="s">
        <v>133</v>
      </c>
      <c r="N75" s="34" t="s">
        <v>134</v>
      </c>
      <c r="O75" s="37" t="s">
        <v>135</v>
      </c>
      <c r="P75" s="35" t="s">
        <v>59</v>
      </c>
      <c r="Q75" s="38">
        <v>80</v>
      </c>
      <c r="R75" s="39"/>
      <c r="S75" s="39">
        <v>50000</v>
      </c>
      <c r="T75" s="39">
        <f t="shared" si="2"/>
        <v>4000000</v>
      </c>
      <c r="U75" s="40">
        <v>45848</v>
      </c>
      <c r="V75" s="35"/>
      <c r="W75" s="42" t="s">
        <v>21</v>
      </c>
    </row>
    <row r="76" spans="4:23" ht="54" x14ac:dyDescent="0.25">
      <c r="D76" s="32">
        <v>77</v>
      </c>
      <c r="E76" s="33" t="s">
        <v>30</v>
      </c>
      <c r="F76" s="34"/>
      <c r="G76" s="34"/>
      <c r="H76" s="34"/>
      <c r="I76" s="34" t="s">
        <v>136</v>
      </c>
      <c r="J76" s="34"/>
      <c r="K76" s="34" t="s">
        <v>17</v>
      </c>
      <c r="L76" s="35" t="s">
        <v>119</v>
      </c>
      <c r="M76" s="36" t="s">
        <v>137</v>
      </c>
      <c r="N76" s="34" t="s">
        <v>138</v>
      </c>
      <c r="O76" s="37" t="s">
        <v>139</v>
      </c>
      <c r="P76" s="35" t="s">
        <v>82</v>
      </c>
      <c r="Q76" s="38">
        <v>2</v>
      </c>
      <c r="R76" s="39"/>
      <c r="S76" s="39">
        <v>4480000</v>
      </c>
      <c r="T76" s="39">
        <f t="shared" si="2"/>
        <v>8960000</v>
      </c>
      <c r="U76" s="40">
        <v>45849</v>
      </c>
      <c r="V76" s="35"/>
      <c r="W76" s="42" t="s">
        <v>21</v>
      </c>
    </row>
    <row r="77" spans="4:23" ht="54" x14ac:dyDescent="0.25">
      <c r="D77" s="32">
        <v>78</v>
      </c>
      <c r="E77" s="33" t="s">
        <v>30</v>
      </c>
      <c r="F77" s="34"/>
      <c r="G77" s="34"/>
      <c r="H77" s="34"/>
      <c r="I77" s="34" t="s">
        <v>140</v>
      </c>
      <c r="J77" s="34"/>
      <c r="K77" s="34" t="s">
        <v>17</v>
      </c>
      <c r="L77" s="35" t="s">
        <v>119</v>
      </c>
      <c r="M77" s="36" t="s">
        <v>141</v>
      </c>
      <c r="N77" s="34" t="s">
        <v>138</v>
      </c>
      <c r="O77" s="37" t="s">
        <v>139</v>
      </c>
      <c r="P77" s="35" t="s">
        <v>82</v>
      </c>
      <c r="Q77" s="38">
        <v>7</v>
      </c>
      <c r="R77" s="39"/>
      <c r="S77" s="39">
        <v>2553000</v>
      </c>
      <c r="T77" s="39">
        <f t="shared" si="2"/>
        <v>17871000</v>
      </c>
      <c r="U77" s="40">
        <v>45852</v>
      </c>
      <c r="V77" s="35"/>
      <c r="W77" s="42" t="s">
        <v>21</v>
      </c>
    </row>
    <row r="78" spans="4:23" ht="54" x14ac:dyDescent="0.25">
      <c r="D78" s="32">
        <v>79</v>
      </c>
      <c r="E78" s="33" t="s">
        <v>30</v>
      </c>
      <c r="F78" s="34"/>
      <c r="G78" s="34"/>
      <c r="H78" s="34"/>
      <c r="I78" s="34" t="s">
        <v>142</v>
      </c>
      <c r="J78" s="34"/>
      <c r="K78" s="34" t="s">
        <v>17</v>
      </c>
      <c r="L78" s="35" t="s">
        <v>119</v>
      </c>
      <c r="M78" s="36" t="s">
        <v>143</v>
      </c>
      <c r="N78" s="34" t="s">
        <v>144</v>
      </c>
      <c r="O78" s="37" t="s">
        <v>146</v>
      </c>
      <c r="P78" s="35" t="s">
        <v>145</v>
      </c>
      <c r="Q78" s="38">
        <v>230</v>
      </c>
      <c r="R78" s="39"/>
      <c r="S78" s="39">
        <v>300000</v>
      </c>
      <c r="T78" s="39">
        <f t="shared" si="2"/>
        <v>69000000</v>
      </c>
      <c r="U78" s="40">
        <v>45852</v>
      </c>
      <c r="V78" s="35"/>
      <c r="W78" s="42" t="s">
        <v>53</v>
      </c>
    </row>
    <row r="79" spans="4:23" ht="54" x14ac:dyDescent="0.25">
      <c r="D79" s="32">
        <v>80</v>
      </c>
      <c r="E79" s="33" t="s">
        <v>30</v>
      </c>
      <c r="F79" s="34"/>
      <c r="G79" s="34"/>
      <c r="H79" s="34"/>
      <c r="I79" s="34" t="s">
        <v>147</v>
      </c>
      <c r="J79" s="34"/>
      <c r="K79" s="34" t="s">
        <v>17</v>
      </c>
      <c r="L79" s="35" t="s">
        <v>119</v>
      </c>
      <c r="M79" s="36" t="s">
        <v>148</v>
      </c>
      <c r="N79" s="34" t="s">
        <v>134</v>
      </c>
      <c r="O79" s="37" t="s">
        <v>135</v>
      </c>
      <c r="P79" s="35" t="s">
        <v>82</v>
      </c>
      <c r="Q79" s="38">
        <v>1</v>
      </c>
      <c r="R79" s="39"/>
      <c r="S79" s="39">
        <v>2300000</v>
      </c>
      <c r="T79" s="39">
        <f t="shared" si="2"/>
        <v>2300000</v>
      </c>
      <c r="U79" s="40">
        <v>45854</v>
      </c>
      <c r="V79" s="35"/>
      <c r="W79" s="42" t="s">
        <v>21</v>
      </c>
    </row>
    <row r="80" spans="4:23" ht="54" x14ac:dyDescent="0.25">
      <c r="D80" s="32">
        <v>81</v>
      </c>
      <c r="E80" s="33" t="s">
        <v>30</v>
      </c>
      <c r="F80" s="34"/>
      <c r="G80" s="34"/>
      <c r="H80" s="34"/>
      <c r="I80" s="34" t="s">
        <v>149</v>
      </c>
      <c r="J80" s="34"/>
      <c r="K80" s="34" t="s">
        <v>17</v>
      </c>
      <c r="L80" s="35" t="s">
        <v>119</v>
      </c>
      <c r="M80" s="36" t="s">
        <v>150</v>
      </c>
      <c r="N80" s="34" t="s">
        <v>128</v>
      </c>
      <c r="O80" s="37" t="s">
        <v>131</v>
      </c>
      <c r="P80" s="35" t="s">
        <v>59</v>
      </c>
      <c r="Q80" s="38">
        <v>1</v>
      </c>
      <c r="R80" s="39"/>
      <c r="S80" s="39">
        <v>3080000</v>
      </c>
      <c r="T80" s="39">
        <f t="shared" si="2"/>
        <v>3080000</v>
      </c>
      <c r="U80" s="40">
        <v>45862</v>
      </c>
      <c r="V80" s="35"/>
      <c r="W80" s="42" t="s">
        <v>21</v>
      </c>
    </row>
    <row r="81" spans="4:23" ht="36" x14ac:dyDescent="0.25">
      <c r="D81" s="32">
        <v>82</v>
      </c>
      <c r="E81" s="33" t="s">
        <v>30</v>
      </c>
      <c r="F81" s="34"/>
      <c r="G81" s="34"/>
      <c r="H81" s="34"/>
      <c r="I81" s="34" t="s">
        <v>245</v>
      </c>
      <c r="J81" s="34"/>
      <c r="K81" s="33" t="s">
        <v>19</v>
      </c>
      <c r="L81" s="35" t="s">
        <v>119</v>
      </c>
      <c r="M81" s="36" t="s">
        <v>324</v>
      </c>
      <c r="N81" s="34" t="s">
        <v>326</v>
      </c>
      <c r="O81" s="37" t="s">
        <v>325</v>
      </c>
      <c r="P81" s="35" t="s">
        <v>59</v>
      </c>
      <c r="Q81" s="38">
        <v>35</v>
      </c>
      <c r="R81" s="39"/>
      <c r="S81" s="39">
        <v>14900000</v>
      </c>
      <c r="T81" s="39">
        <f t="shared" si="2"/>
        <v>521500000</v>
      </c>
      <c r="U81" s="40">
        <v>45873</v>
      </c>
      <c r="V81" s="35"/>
      <c r="W81" s="42" t="s">
        <v>18</v>
      </c>
    </row>
    <row r="82" spans="4:23" ht="36" x14ac:dyDescent="0.25">
      <c r="D82" s="32">
        <v>83</v>
      </c>
      <c r="E82" s="33" t="s">
        <v>30</v>
      </c>
      <c r="F82" s="34"/>
      <c r="G82" s="34"/>
      <c r="H82" s="34"/>
      <c r="I82" s="34" t="s">
        <v>330</v>
      </c>
      <c r="J82" s="34"/>
      <c r="K82" s="34" t="s">
        <v>17</v>
      </c>
      <c r="L82" s="35" t="s">
        <v>119</v>
      </c>
      <c r="M82" s="36" t="s">
        <v>327</v>
      </c>
      <c r="N82" s="34" t="s">
        <v>329</v>
      </c>
      <c r="O82" s="37" t="s">
        <v>328</v>
      </c>
      <c r="P82" s="35" t="s">
        <v>59</v>
      </c>
      <c r="Q82" s="38">
        <v>20</v>
      </c>
      <c r="R82" s="39"/>
      <c r="S82" s="39">
        <v>16554</v>
      </c>
      <c r="T82" s="39">
        <f t="shared" si="2"/>
        <v>331080</v>
      </c>
      <c r="U82" s="40">
        <v>45874</v>
      </c>
      <c r="V82" s="35"/>
      <c r="W82" s="42" t="s">
        <v>53</v>
      </c>
    </row>
    <row r="83" spans="4:23" ht="36" x14ac:dyDescent="0.25">
      <c r="D83" s="32">
        <v>84</v>
      </c>
      <c r="E83" s="33" t="s">
        <v>30</v>
      </c>
      <c r="F83" s="34"/>
      <c r="G83" s="34"/>
      <c r="H83" s="34"/>
      <c r="I83" s="34" t="s">
        <v>332</v>
      </c>
      <c r="J83" s="34"/>
      <c r="K83" s="34" t="s">
        <v>17</v>
      </c>
      <c r="L83" s="35" t="s">
        <v>119</v>
      </c>
      <c r="M83" s="36" t="s">
        <v>331</v>
      </c>
      <c r="N83" s="34" t="s">
        <v>333</v>
      </c>
      <c r="O83" s="37" t="s">
        <v>334</v>
      </c>
      <c r="P83" s="35" t="s">
        <v>59</v>
      </c>
      <c r="Q83" s="38">
        <v>1</v>
      </c>
      <c r="R83" s="39"/>
      <c r="S83" s="39">
        <v>22901000</v>
      </c>
      <c r="T83" s="39">
        <f t="shared" si="2"/>
        <v>22901000</v>
      </c>
      <c r="U83" s="40">
        <v>45875</v>
      </c>
      <c r="V83" s="35"/>
      <c r="W83" s="42" t="s">
        <v>21</v>
      </c>
    </row>
    <row r="84" spans="4:23" ht="54" x14ac:dyDescent="0.25">
      <c r="D84" s="32">
        <v>85</v>
      </c>
      <c r="E84" s="33" t="s">
        <v>30</v>
      </c>
      <c r="F84" s="34"/>
      <c r="G84" s="34"/>
      <c r="H84" s="34"/>
      <c r="I84" s="34" t="s">
        <v>245</v>
      </c>
      <c r="J84" s="34"/>
      <c r="K84" s="33" t="s">
        <v>19</v>
      </c>
      <c r="L84" s="35" t="s">
        <v>119</v>
      </c>
      <c r="M84" s="36" t="s">
        <v>335</v>
      </c>
      <c r="N84" s="34" t="s">
        <v>326</v>
      </c>
      <c r="O84" s="37" t="s">
        <v>325</v>
      </c>
      <c r="P84" s="35" t="s">
        <v>59</v>
      </c>
      <c r="Q84" s="38">
        <v>5</v>
      </c>
      <c r="R84" s="39"/>
      <c r="S84" s="39">
        <v>14900000</v>
      </c>
      <c r="T84" s="39">
        <f t="shared" si="2"/>
        <v>74500000</v>
      </c>
      <c r="U84" s="40">
        <v>45876</v>
      </c>
      <c r="V84" s="35"/>
      <c r="W84" s="42" t="s">
        <v>245</v>
      </c>
    </row>
    <row r="85" spans="4:23" ht="54" x14ac:dyDescent="0.25">
      <c r="D85" s="32">
        <v>86</v>
      </c>
      <c r="E85" s="33" t="s">
        <v>30</v>
      </c>
      <c r="F85" s="34"/>
      <c r="G85" s="34"/>
      <c r="H85" s="34"/>
      <c r="I85" s="34" t="s">
        <v>245</v>
      </c>
      <c r="J85" s="34"/>
      <c r="K85" s="33" t="s">
        <v>19</v>
      </c>
      <c r="L85" s="35" t="s">
        <v>119</v>
      </c>
      <c r="M85" s="36" t="s">
        <v>336</v>
      </c>
      <c r="N85" s="34" t="s">
        <v>337</v>
      </c>
      <c r="O85" s="37" t="s">
        <v>325</v>
      </c>
      <c r="P85" s="35" t="s">
        <v>59</v>
      </c>
      <c r="Q85" s="38">
        <v>5</v>
      </c>
      <c r="R85" s="39"/>
      <c r="S85" s="39">
        <v>23900000</v>
      </c>
      <c r="T85" s="39">
        <f t="shared" si="2"/>
        <v>119500000</v>
      </c>
      <c r="U85" s="40">
        <v>45881</v>
      </c>
      <c r="V85" s="35"/>
      <c r="W85" s="42" t="s">
        <v>18</v>
      </c>
    </row>
    <row r="86" spans="4:23" ht="54" x14ac:dyDescent="0.25">
      <c r="D86" s="32">
        <v>87</v>
      </c>
      <c r="E86" s="33" t="s">
        <v>30</v>
      </c>
      <c r="F86" s="34"/>
      <c r="G86" s="34"/>
      <c r="H86" s="34"/>
      <c r="I86" s="34" t="s">
        <v>339</v>
      </c>
      <c r="J86" s="34"/>
      <c r="K86" s="34" t="s">
        <v>17</v>
      </c>
      <c r="L86" s="35" t="s">
        <v>119</v>
      </c>
      <c r="M86" s="36" t="s">
        <v>338</v>
      </c>
      <c r="N86" s="34" t="s">
        <v>128</v>
      </c>
      <c r="O86" s="37" t="s">
        <v>131</v>
      </c>
      <c r="P86" s="35" t="s">
        <v>340</v>
      </c>
      <c r="Q86" s="38">
        <v>50</v>
      </c>
      <c r="R86" s="39"/>
      <c r="S86" s="39">
        <v>10300</v>
      </c>
      <c r="T86" s="39">
        <f t="shared" si="2"/>
        <v>515000</v>
      </c>
      <c r="U86" s="40">
        <v>45882</v>
      </c>
      <c r="V86" s="35"/>
      <c r="W86" s="42" t="s">
        <v>21</v>
      </c>
    </row>
    <row r="87" spans="4:23" ht="54" x14ac:dyDescent="0.25">
      <c r="D87" s="32">
        <v>88</v>
      </c>
      <c r="E87" s="33" t="s">
        <v>30</v>
      </c>
      <c r="F87" s="34"/>
      <c r="G87" s="34"/>
      <c r="H87" s="34"/>
      <c r="I87" s="34" t="s">
        <v>342</v>
      </c>
      <c r="J87" s="34"/>
      <c r="K87" s="34" t="s">
        <v>17</v>
      </c>
      <c r="L87" s="35" t="s">
        <v>119</v>
      </c>
      <c r="M87" s="36" t="s">
        <v>341</v>
      </c>
      <c r="N87" s="34" t="s">
        <v>128</v>
      </c>
      <c r="O87" s="37" t="s">
        <v>131</v>
      </c>
      <c r="P87" s="35" t="s">
        <v>340</v>
      </c>
      <c r="Q87" s="38">
        <v>50</v>
      </c>
      <c r="R87" s="39"/>
      <c r="S87" s="39">
        <v>9600</v>
      </c>
      <c r="T87" s="39">
        <f t="shared" si="2"/>
        <v>480000</v>
      </c>
      <c r="U87" s="40">
        <v>45882</v>
      </c>
      <c r="V87" s="35"/>
      <c r="W87" s="42" t="s">
        <v>21</v>
      </c>
    </row>
    <row r="88" spans="4:23" ht="54" x14ac:dyDescent="0.25">
      <c r="D88" s="32">
        <v>89</v>
      </c>
      <c r="E88" s="33" t="s">
        <v>30</v>
      </c>
      <c r="F88" s="34"/>
      <c r="G88" s="34"/>
      <c r="H88" s="34"/>
      <c r="I88" s="34" t="s">
        <v>245</v>
      </c>
      <c r="J88" s="34"/>
      <c r="K88" s="34" t="s">
        <v>17</v>
      </c>
      <c r="L88" s="35" t="s">
        <v>119</v>
      </c>
      <c r="M88" s="36" t="s">
        <v>343</v>
      </c>
      <c r="N88" s="34" t="s">
        <v>337</v>
      </c>
      <c r="O88" s="37" t="s">
        <v>325</v>
      </c>
      <c r="P88" s="35" t="s">
        <v>59</v>
      </c>
      <c r="Q88" s="38">
        <v>4</v>
      </c>
      <c r="R88" s="39"/>
      <c r="S88" s="39">
        <v>7400000</v>
      </c>
      <c r="T88" s="39">
        <f t="shared" si="2"/>
        <v>29600000</v>
      </c>
      <c r="U88" s="40">
        <v>45888</v>
      </c>
      <c r="V88" s="35"/>
      <c r="W88" s="42" t="s">
        <v>53</v>
      </c>
    </row>
    <row r="89" spans="4:23" ht="54" x14ac:dyDescent="0.25">
      <c r="D89" s="32">
        <v>90</v>
      </c>
      <c r="E89" s="33" t="s">
        <v>30</v>
      </c>
      <c r="F89" s="34"/>
      <c r="G89" s="34"/>
      <c r="H89" s="34"/>
      <c r="I89" s="34" t="s">
        <v>345</v>
      </c>
      <c r="J89" s="34"/>
      <c r="K89" s="34" t="s">
        <v>17</v>
      </c>
      <c r="L89" s="35" t="s">
        <v>119</v>
      </c>
      <c r="M89" s="36" t="s">
        <v>344</v>
      </c>
      <c r="N89" s="34" t="s">
        <v>346</v>
      </c>
      <c r="O89" s="37" t="s">
        <v>347</v>
      </c>
      <c r="P89" s="35" t="s">
        <v>59</v>
      </c>
      <c r="Q89" s="38">
        <v>18</v>
      </c>
      <c r="R89" s="39"/>
      <c r="S89" s="39">
        <v>2448000</v>
      </c>
      <c r="T89" s="39">
        <f t="shared" si="2"/>
        <v>44064000</v>
      </c>
      <c r="U89" s="40">
        <v>45895</v>
      </c>
      <c r="V89" s="35"/>
      <c r="W89" s="42" t="s">
        <v>53</v>
      </c>
    </row>
    <row r="90" spans="4:23" ht="54" x14ac:dyDescent="0.25">
      <c r="D90" s="32">
        <v>91</v>
      </c>
      <c r="E90" s="33" t="s">
        <v>30</v>
      </c>
      <c r="F90" s="34"/>
      <c r="G90" s="34"/>
      <c r="H90" s="34"/>
      <c r="I90" s="34" t="s">
        <v>349</v>
      </c>
      <c r="J90" s="34"/>
      <c r="K90" s="34" t="s">
        <v>17</v>
      </c>
      <c r="L90" s="35" t="s">
        <v>119</v>
      </c>
      <c r="M90" s="36" t="s">
        <v>348</v>
      </c>
      <c r="N90" s="34" t="s">
        <v>128</v>
      </c>
      <c r="O90" s="37" t="s">
        <v>131</v>
      </c>
      <c r="P90" s="35" t="s">
        <v>340</v>
      </c>
      <c r="Q90" s="38">
        <v>250</v>
      </c>
      <c r="R90" s="39"/>
      <c r="S90" s="39">
        <v>18400</v>
      </c>
      <c r="T90" s="39">
        <f t="shared" si="2"/>
        <v>4600000</v>
      </c>
      <c r="U90" s="40">
        <v>45902</v>
      </c>
      <c r="V90" s="35"/>
      <c r="W90" s="42" t="s">
        <v>21</v>
      </c>
    </row>
    <row r="91" spans="4:23" ht="54" x14ac:dyDescent="0.25">
      <c r="D91" s="32">
        <v>92</v>
      </c>
      <c r="E91" s="33" t="s">
        <v>30</v>
      </c>
      <c r="F91" s="34"/>
      <c r="G91" s="34"/>
      <c r="H91" s="34"/>
      <c r="I91" s="34" t="s">
        <v>351</v>
      </c>
      <c r="J91" s="34"/>
      <c r="K91" s="34" t="s">
        <v>17</v>
      </c>
      <c r="L91" s="35" t="s">
        <v>119</v>
      </c>
      <c r="M91" s="36" t="s">
        <v>350</v>
      </c>
      <c r="N91" s="34" t="s">
        <v>128</v>
      </c>
      <c r="O91" s="37" t="s">
        <v>131</v>
      </c>
      <c r="P91" s="35" t="s">
        <v>340</v>
      </c>
      <c r="Q91" s="38">
        <v>40</v>
      </c>
      <c r="R91" s="39"/>
      <c r="S91" s="39">
        <v>13000</v>
      </c>
      <c r="T91" s="39">
        <f t="shared" si="2"/>
        <v>520000</v>
      </c>
      <c r="U91" s="40">
        <v>45902</v>
      </c>
      <c r="V91" s="35"/>
      <c r="W91" s="42" t="s">
        <v>53</v>
      </c>
    </row>
    <row r="92" spans="4:23" ht="54" x14ac:dyDescent="0.25">
      <c r="D92" s="32">
        <v>93</v>
      </c>
      <c r="E92" s="33" t="s">
        <v>30</v>
      </c>
      <c r="F92" s="34"/>
      <c r="G92" s="34"/>
      <c r="H92" s="34"/>
      <c r="I92" s="34" t="s">
        <v>395</v>
      </c>
      <c r="J92" s="34"/>
      <c r="K92" s="34" t="s">
        <v>17</v>
      </c>
      <c r="L92" s="35" t="s">
        <v>119</v>
      </c>
      <c r="M92" s="36" t="s">
        <v>394</v>
      </c>
      <c r="N92" s="34" t="s">
        <v>396</v>
      </c>
      <c r="O92" s="37" t="s">
        <v>397</v>
      </c>
      <c r="P92" s="35" t="s">
        <v>256</v>
      </c>
      <c r="Q92" s="38">
        <v>100</v>
      </c>
      <c r="R92" s="39"/>
      <c r="S92" s="39">
        <v>36000</v>
      </c>
      <c r="T92" s="39">
        <f t="shared" si="2"/>
        <v>3600000</v>
      </c>
      <c r="U92" s="40">
        <v>45911</v>
      </c>
      <c r="V92" s="35"/>
      <c r="W92" s="42" t="s">
        <v>21</v>
      </c>
    </row>
    <row r="93" spans="4:23" ht="54" x14ac:dyDescent="0.25">
      <c r="D93" s="32">
        <v>94</v>
      </c>
      <c r="E93" s="33" t="s">
        <v>30</v>
      </c>
      <c r="F93" s="34"/>
      <c r="G93" s="34"/>
      <c r="H93" s="34"/>
      <c r="I93" s="34" t="s">
        <v>399</v>
      </c>
      <c r="J93" s="34"/>
      <c r="K93" s="33" t="s">
        <v>19</v>
      </c>
      <c r="L93" s="35" t="s">
        <v>119</v>
      </c>
      <c r="M93" s="36" t="s">
        <v>398</v>
      </c>
      <c r="N93" s="34" t="s">
        <v>400</v>
      </c>
      <c r="O93" s="37" t="s">
        <v>401</v>
      </c>
      <c r="P93" s="35" t="s">
        <v>82</v>
      </c>
      <c r="Q93" s="38">
        <v>4</v>
      </c>
      <c r="R93" s="39"/>
      <c r="S93" s="39">
        <v>1777777</v>
      </c>
      <c r="T93" s="39">
        <f t="shared" si="2"/>
        <v>7111108</v>
      </c>
      <c r="U93" s="40">
        <v>45911</v>
      </c>
      <c r="V93" s="35"/>
      <c r="W93" s="41" t="s">
        <v>18</v>
      </c>
    </row>
    <row r="94" spans="4:23" ht="144" x14ac:dyDescent="0.25">
      <c r="D94" s="32">
        <v>95</v>
      </c>
      <c r="E94" s="33" t="s">
        <v>30</v>
      </c>
      <c r="F94" s="34"/>
      <c r="G94" s="34"/>
      <c r="H94" s="34"/>
      <c r="I94" s="34" t="s">
        <v>151</v>
      </c>
      <c r="J94" s="34" t="s">
        <v>154</v>
      </c>
      <c r="K94" s="34" t="s">
        <v>17</v>
      </c>
      <c r="L94" s="34" t="s">
        <v>153</v>
      </c>
      <c r="M94" s="36">
        <v>25110012438619</v>
      </c>
      <c r="N94" s="34" t="s">
        <v>162</v>
      </c>
      <c r="O94" s="37" t="s">
        <v>152</v>
      </c>
      <c r="P94" s="35" t="s">
        <v>25</v>
      </c>
      <c r="Q94" s="38">
        <v>1</v>
      </c>
      <c r="R94" s="39">
        <v>119160000</v>
      </c>
      <c r="S94" s="39">
        <v>117600000</v>
      </c>
      <c r="T94" s="39">
        <f t="shared" ref="T94:T105" si="3">+S94*Q94</f>
        <v>117600000</v>
      </c>
      <c r="U94" s="40">
        <v>45855</v>
      </c>
      <c r="V94" s="35"/>
      <c r="W94" s="42" t="s">
        <v>53</v>
      </c>
    </row>
    <row r="95" spans="4:23" ht="144" x14ac:dyDescent="0.25">
      <c r="D95" s="32">
        <v>96</v>
      </c>
      <c r="E95" s="33" t="s">
        <v>30</v>
      </c>
      <c r="F95" s="34"/>
      <c r="G95" s="34"/>
      <c r="H95" s="34"/>
      <c r="I95" s="34" t="s">
        <v>155</v>
      </c>
      <c r="J95" s="34" t="s">
        <v>159</v>
      </c>
      <c r="K95" s="34" t="s">
        <v>17</v>
      </c>
      <c r="L95" s="34" t="s">
        <v>153</v>
      </c>
      <c r="M95" s="36" t="s">
        <v>157</v>
      </c>
      <c r="N95" s="34" t="s">
        <v>156</v>
      </c>
      <c r="O95" s="37" t="s">
        <v>158</v>
      </c>
      <c r="P95" s="35" t="s">
        <v>25</v>
      </c>
      <c r="Q95" s="38">
        <v>1</v>
      </c>
      <c r="R95" s="39">
        <v>60000000</v>
      </c>
      <c r="S95" s="39">
        <v>57120000</v>
      </c>
      <c r="T95" s="39">
        <f t="shared" si="3"/>
        <v>57120000</v>
      </c>
      <c r="U95" s="40">
        <v>45859</v>
      </c>
      <c r="V95" s="35"/>
      <c r="W95" s="42" t="s">
        <v>21</v>
      </c>
    </row>
    <row r="96" spans="4:23" ht="144" x14ac:dyDescent="0.25">
      <c r="D96" s="32">
        <v>97</v>
      </c>
      <c r="E96" s="33" t="s">
        <v>30</v>
      </c>
      <c r="F96" s="34"/>
      <c r="G96" s="34"/>
      <c r="H96" s="34"/>
      <c r="I96" s="34" t="s">
        <v>151</v>
      </c>
      <c r="J96" s="34" t="s">
        <v>160</v>
      </c>
      <c r="K96" s="34" t="s">
        <v>17</v>
      </c>
      <c r="L96" s="34" t="s">
        <v>153</v>
      </c>
      <c r="M96" s="36">
        <v>25110012439701</v>
      </c>
      <c r="N96" s="34" t="s">
        <v>161</v>
      </c>
      <c r="O96" s="37" t="s">
        <v>407</v>
      </c>
      <c r="P96" s="35" t="s">
        <v>25</v>
      </c>
      <c r="Q96" s="38">
        <v>1</v>
      </c>
      <c r="R96" s="39">
        <v>157925000</v>
      </c>
      <c r="S96" s="39">
        <v>140000000</v>
      </c>
      <c r="T96" s="39">
        <f t="shared" si="3"/>
        <v>140000000</v>
      </c>
      <c r="U96" s="35"/>
      <c r="V96" s="35"/>
      <c r="W96" s="42" t="s">
        <v>53</v>
      </c>
    </row>
    <row r="97" spans="4:23" ht="54" x14ac:dyDescent="0.25">
      <c r="D97" s="32">
        <v>98</v>
      </c>
      <c r="E97" s="33" t="s">
        <v>30</v>
      </c>
      <c r="F97" s="34"/>
      <c r="G97" s="34"/>
      <c r="H97" s="34"/>
      <c r="I97" s="34" t="s">
        <v>352</v>
      </c>
      <c r="J97" s="34" t="s">
        <v>356</v>
      </c>
      <c r="K97" s="33" t="s">
        <v>19</v>
      </c>
      <c r="L97" s="34" t="s">
        <v>153</v>
      </c>
      <c r="M97" s="36" t="s">
        <v>355</v>
      </c>
      <c r="N97" s="34" t="s">
        <v>354</v>
      </c>
      <c r="O97" s="37" t="s">
        <v>353</v>
      </c>
      <c r="P97" s="35" t="s">
        <v>25</v>
      </c>
      <c r="Q97" s="38">
        <v>1</v>
      </c>
      <c r="R97" s="39">
        <v>117000000</v>
      </c>
      <c r="S97" s="39">
        <v>107072000</v>
      </c>
      <c r="T97" s="39">
        <f t="shared" si="3"/>
        <v>107072000</v>
      </c>
      <c r="U97" s="40">
        <v>45883</v>
      </c>
      <c r="V97" s="35"/>
      <c r="W97" s="42" t="s">
        <v>18</v>
      </c>
    </row>
    <row r="98" spans="4:23" ht="144" x14ac:dyDescent="0.25">
      <c r="D98" s="32">
        <v>99</v>
      </c>
      <c r="E98" s="33" t="s">
        <v>30</v>
      </c>
      <c r="F98" s="34"/>
      <c r="G98" s="34"/>
      <c r="H98" s="34"/>
      <c r="I98" s="34" t="s">
        <v>357</v>
      </c>
      <c r="J98" s="34" t="s">
        <v>160</v>
      </c>
      <c r="K98" s="34" t="s">
        <v>17</v>
      </c>
      <c r="L98" s="34" t="s">
        <v>153</v>
      </c>
      <c r="M98" s="36" t="s">
        <v>360</v>
      </c>
      <c r="N98" s="34" t="s">
        <v>358</v>
      </c>
      <c r="O98" s="37" t="s">
        <v>359</v>
      </c>
      <c r="P98" s="35" t="s">
        <v>25</v>
      </c>
      <c r="Q98" s="38">
        <v>1</v>
      </c>
      <c r="R98" s="39">
        <v>380270000</v>
      </c>
      <c r="S98" s="39">
        <v>325000000</v>
      </c>
      <c r="T98" s="39">
        <f t="shared" si="3"/>
        <v>325000000</v>
      </c>
      <c r="U98" s="40">
        <v>45881</v>
      </c>
      <c r="V98" s="35"/>
      <c r="W98" s="42" t="s">
        <v>53</v>
      </c>
    </row>
    <row r="99" spans="4:23" ht="108" x14ac:dyDescent="0.25">
      <c r="D99" s="32">
        <v>100</v>
      </c>
      <c r="E99" s="33" t="s">
        <v>30</v>
      </c>
      <c r="F99" s="34"/>
      <c r="G99" s="34"/>
      <c r="H99" s="34"/>
      <c r="I99" s="34" t="s">
        <v>361</v>
      </c>
      <c r="J99" s="34" t="s">
        <v>365</v>
      </c>
      <c r="K99" s="33" t="s">
        <v>19</v>
      </c>
      <c r="L99" s="34" t="s">
        <v>153</v>
      </c>
      <c r="M99" s="36" t="s">
        <v>363</v>
      </c>
      <c r="N99" s="34" t="s">
        <v>362</v>
      </c>
      <c r="O99" s="37" t="s">
        <v>364</v>
      </c>
      <c r="P99" s="35" t="s">
        <v>25</v>
      </c>
      <c r="Q99" s="38">
        <v>1</v>
      </c>
      <c r="R99" s="39">
        <v>2100000000</v>
      </c>
      <c r="S99" s="39">
        <v>1650040000</v>
      </c>
      <c r="T99" s="39">
        <f t="shared" si="3"/>
        <v>1650040000</v>
      </c>
      <c r="U99" s="40">
        <v>45884</v>
      </c>
      <c r="V99" s="35"/>
      <c r="W99" s="42" t="s">
        <v>18</v>
      </c>
    </row>
    <row r="100" spans="4:23" ht="90" x14ac:dyDescent="0.25">
      <c r="D100" s="32">
        <v>101</v>
      </c>
      <c r="E100" s="33" t="s">
        <v>30</v>
      </c>
      <c r="F100" s="34"/>
      <c r="G100" s="34"/>
      <c r="H100" s="34"/>
      <c r="I100" s="34" t="s">
        <v>366</v>
      </c>
      <c r="J100" s="34" t="s">
        <v>232</v>
      </c>
      <c r="K100" s="34" t="s">
        <v>17</v>
      </c>
      <c r="L100" s="34" t="s">
        <v>153</v>
      </c>
      <c r="M100" s="36" t="s">
        <v>368</v>
      </c>
      <c r="N100" s="34" t="s">
        <v>367</v>
      </c>
      <c r="O100" s="37" t="s">
        <v>233</v>
      </c>
      <c r="P100" s="35" t="s">
        <v>25</v>
      </c>
      <c r="Q100" s="38">
        <v>1</v>
      </c>
      <c r="R100" s="39">
        <v>839450000</v>
      </c>
      <c r="S100" s="39">
        <v>836999999.36000001</v>
      </c>
      <c r="T100" s="39">
        <f t="shared" si="3"/>
        <v>836999999.36000001</v>
      </c>
      <c r="U100" s="40">
        <v>45882</v>
      </c>
      <c r="V100" s="35"/>
      <c r="W100" s="42" t="s">
        <v>53</v>
      </c>
    </row>
    <row r="101" spans="4:23" ht="90" x14ac:dyDescent="0.25">
      <c r="D101" s="32">
        <v>102</v>
      </c>
      <c r="E101" s="33" t="s">
        <v>30</v>
      </c>
      <c r="F101" s="34"/>
      <c r="G101" s="34"/>
      <c r="H101" s="34"/>
      <c r="I101" s="34" t="s">
        <v>366</v>
      </c>
      <c r="J101" s="34" t="s">
        <v>232</v>
      </c>
      <c r="K101" s="34" t="s">
        <v>372</v>
      </c>
      <c r="L101" s="34" t="s">
        <v>153</v>
      </c>
      <c r="M101" s="36" t="s">
        <v>370</v>
      </c>
      <c r="N101" s="34" t="s">
        <v>369</v>
      </c>
      <c r="O101" s="37" t="s">
        <v>146</v>
      </c>
      <c r="P101" s="35" t="s">
        <v>25</v>
      </c>
      <c r="Q101" s="38">
        <v>1</v>
      </c>
      <c r="R101" s="39">
        <v>509589000</v>
      </c>
      <c r="S101" s="39">
        <v>486080000</v>
      </c>
      <c r="T101" s="39">
        <f t="shared" si="3"/>
        <v>486080000</v>
      </c>
      <c r="U101" s="40">
        <v>45894</v>
      </c>
      <c r="V101" s="35"/>
      <c r="W101" s="41" t="s">
        <v>371</v>
      </c>
    </row>
    <row r="102" spans="4:23" ht="108" x14ac:dyDescent="0.25">
      <c r="D102" s="32">
        <v>103</v>
      </c>
      <c r="E102" s="33" t="s">
        <v>30</v>
      </c>
      <c r="F102" s="34"/>
      <c r="G102" s="34"/>
      <c r="H102" s="34"/>
      <c r="I102" s="34" t="s">
        <v>373</v>
      </c>
      <c r="J102" s="34" t="s">
        <v>365</v>
      </c>
      <c r="K102" s="34" t="s">
        <v>17</v>
      </c>
      <c r="L102" s="34" t="s">
        <v>153</v>
      </c>
      <c r="M102" s="36" t="s">
        <v>376</v>
      </c>
      <c r="N102" s="34" t="s">
        <v>374</v>
      </c>
      <c r="O102" s="37" t="s">
        <v>375</v>
      </c>
      <c r="P102" s="35" t="s">
        <v>25</v>
      </c>
      <c r="Q102" s="38">
        <v>1</v>
      </c>
      <c r="R102" s="39">
        <v>789600000</v>
      </c>
      <c r="S102" s="39">
        <v>789600000</v>
      </c>
      <c r="T102" s="39">
        <f t="shared" si="3"/>
        <v>789600000</v>
      </c>
      <c r="U102" s="40">
        <v>45915</v>
      </c>
      <c r="V102" s="35"/>
      <c r="W102" s="42" t="s">
        <v>53</v>
      </c>
    </row>
    <row r="103" spans="4:23" ht="144" x14ac:dyDescent="0.25">
      <c r="D103" s="32">
        <v>104</v>
      </c>
      <c r="E103" s="33" t="s">
        <v>30</v>
      </c>
      <c r="F103" s="34"/>
      <c r="G103" s="34"/>
      <c r="H103" s="34"/>
      <c r="I103" s="34" t="s">
        <v>377</v>
      </c>
      <c r="J103" s="34" t="s">
        <v>154</v>
      </c>
      <c r="K103" s="34" t="s">
        <v>17</v>
      </c>
      <c r="L103" s="34" t="s">
        <v>153</v>
      </c>
      <c r="M103" s="36" t="s">
        <v>380</v>
      </c>
      <c r="N103" s="34" t="s">
        <v>369</v>
      </c>
      <c r="O103" s="37" t="s">
        <v>146</v>
      </c>
      <c r="P103" s="35" t="s">
        <v>25</v>
      </c>
      <c r="Q103" s="38">
        <v>1</v>
      </c>
      <c r="R103" s="39">
        <v>468400000</v>
      </c>
      <c r="S103" s="39">
        <v>459200000</v>
      </c>
      <c r="T103" s="39">
        <f t="shared" si="3"/>
        <v>459200000</v>
      </c>
      <c r="U103" s="40">
        <v>45918</v>
      </c>
      <c r="V103" s="35"/>
      <c r="W103" s="42" t="s">
        <v>53</v>
      </c>
    </row>
    <row r="104" spans="4:23" ht="90" x14ac:dyDescent="0.25">
      <c r="D104" s="32">
        <v>105</v>
      </c>
      <c r="E104" s="33" t="s">
        <v>30</v>
      </c>
      <c r="F104" s="34"/>
      <c r="G104" s="34"/>
      <c r="H104" s="34"/>
      <c r="I104" s="34" t="s">
        <v>366</v>
      </c>
      <c r="J104" s="34" t="s">
        <v>232</v>
      </c>
      <c r="K104" s="33" t="s">
        <v>19</v>
      </c>
      <c r="L104" s="34" t="s">
        <v>153</v>
      </c>
      <c r="M104" s="36" t="s">
        <v>381</v>
      </c>
      <c r="N104" s="34" t="s">
        <v>378</v>
      </c>
      <c r="O104" s="37" t="s">
        <v>379</v>
      </c>
      <c r="P104" s="35" t="s">
        <v>25</v>
      </c>
      <c r="Q104" s="38">
        <v>1</v>
      </c>
      <c r="R104" s="39">
        <v>503800000</v>
      </c>
      <c r="S104" s="39">
        <v>480220000</v>
      </c>
      <c r="T104" s="39">
        <f t="shared" si="3"/>
        <v>480220000</v>
      </c>
      <c r="U104" s="40">
        <v>45922</v>
      </c>
      <c r="V104" s="35"/>
      <c r="W104" s="42" t="s">
        <v>18</v>
      </c>
    </row>
    <row r="105" spans="4:23" ht="144.75" thickBot="1" x14ac:dyDescent="0.3">
      <c r="D105" s="32">
        <v>106</v>
      </c>
      <c r="E105" s="33" t="s">
        <v>30</v>
      </c>
      <c r="F105" s="43"/>
      <c r="G105" s="43"/>
      <c r="H105" s="43"/>
      <c r="I105" s="43" t="s">
        <v>377</v>
      </c>
      <c r="J105" s="43" t="s">
        <v>232</v>
      </c>
      <c r="K105" s="43" t="s">
        <v>17</v>
      </c>
      <c r="L105" s="43" t="s">
        <v>153</v>
      </c>
      <c r="M105" s="44" t="s">
        <v>384</v>
      </c>
      <c r="N105" s="43" t="s">
        <v>382</v>
      </c>
      <c r="O105" s="45" t="s">
        <v>383</v>
      </c>
      <c r="P105" s="46" t="s">
        <v>25</v>
      </c>
      <c r="Q105" s="47">
        <v>1</v>
      </c>
      <c r="R105" s="48">
        <v>86200000</v>
      </c>
      <c r="S105" s="48">
        <v>82540000</v>
      </c>
      <c r="T105" s="48">
        <f t="shared" si="3"/>
        <v>82540000</v>
      </c>
      <c r="U105" s="49">
        <v>45923</v>
      </c>
      <c r="V105" s="46"/>
      <c r="W105" s="50" t="s">
        <v>53</v>
      </c>
    </row>
  </sheetData>
  <autoFilter ref="D7:W105" xr:uid="{00000000-0001-0000-0000-000000000000}">
    <filterColumn colId="10" showButton="0"/>
  </autoFilter>
  <mergeCells count="22">
    <mergeCell ref="C5:C8"/>
    <mergeCell ref="V5:W5"/>
    <mergeCell ref="D7:D8"/>
    <mergeCell ref="E7:E8"/>
    <mergeCell ref="F7:F8"/>
    <mergeCell ref="K7:K8"/>
    <mergeCell ref="L7:L8"/>
    <mergeCell ref="M7:M8"/>
    <mergeCell ref="N7:O7"/>
    <mergeCell ref="P7:P8"/>
    <mergeCell ref="W7:W8"/>
    <mergeCell ref="Q7:Q8"/>
    <mergeCell ref="T7:T8"/>
    <mergeCell ref="U7:U8"/>
    <mergeCell ref="D6:W6"/>
    <mergeCell ref="J7:J8"/>
    <mergeCell ref="V7:V8"/>
    <mergeCell ref="G7:G8"/>
    <mergeCell ref="H7:H8"/>
    <mergeCell ref="I7:I8"/>
    <mergeCell ref="R7:R8"/>
    <mergeCell ref="S7:S8"/>
  </mergeCells>
  <phoneticPr fontId="2" type="noConversion"/>
  <conditionalFormatting sqref="T106:T1048576 T1:T20 T22:T64 T66:T93">
    <cfRule type="duplicateValues" dxfId="11" priority="12"/>
  </conditionalFormatting>
  <conditionalFormatting sqref="T94">
    <cfRule type="duplicateValues" dxfId="10" priority="11"/>
  </conditionalFormatting>
  <conditionalFormatting sqref="T95">
    <cfRule type="duplicateValues" dxfId="9" priority="10"/>
  </conditionalFormatting>
  <conditionalFormatting sqref="T96:T97">
    <cfRule type="duplicateValues" dxfId="8" priority="9"/>
  </conditionalFormatting>
  <conditionalFormatting sqref="T98">
    <cfRule type="duplicateValues" dxfId="7" priority="8"/>
  </conditionalFormatting>
  <conditionalFormatting sqref="T99">
    <cfRule type="duplicateValues" dxfId="6" priority="7"/>
  </conditionalFormatting>
  <conditionalFormatting sqref="T100">
    <cfRule type="duplicateValues" dxfId="5" priority="6"/>
  </conditionalFormatting>
  <conditionalFormatting sqref="T101">
    <cfRule type="duplicateValues" dxfId="4" priority="5"/>
  </conditionalFormatting>
  <conditionalFormatting sqref="T102">
    <cfRule type="duplicateValues" dxfId="3" priority="4"/>
  </conditionalFormatting>
  <conditionalFormatting sqref="T103">
    <cfRule type="duplicateValues" dxfId="2" priority="3"/>
  </conditionalFormatting>
  <conditionalFormatting sqref="T104">
    <cfRule type="duplicateValues" dxfId="1" priority="2"/>
  </conditionalFormatting>
  <conditionalFormatting sqref="T105">
    <cfRule type="duplicateValues" dxfId="0" priority="1"/>
  </conditionalFormatting>
  <pageMargins left="0.7" right="0.7" top="0.75" bottom="0.75" header="0.3" footer="0.3"/>
  <pageSetup paperSize="9" scale="1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Jamshid Soxibov</dc:creator>
  <cp:lastModifiedBy>Jamshid Soxibov</cp:lastModifiedBy>
  <dcterms:created xsi:type="dcterms:W3CDTF">2015-06-05T18:19:34Z</dcterms:created>
  <dcterms:modified xsi:type="dcterms:W3CDTF">2025-10-13T05:21:24Z</dcterms:modified>
</cp:coreProperties>
</file>