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!DATAUSER\Desktop\Jamshid\Hisobotlar\2025-hisobot\"/>
    </mc:Choice>
  </mc:AlternateContent>
  <xr:revisionPtr revIDLastSave="0" documentId="13_ncr:1_{E5E88984-AF00-4A13-B13A-0555D1D741FC}" xr6:coauthVersionLast="47" xr6:coauthVersionMax="47" xr10:uidLastSave="{00000000-0000-0000-0000-000000000000}"/>
  <bookViews>
    <workbookView xWindow="-120" yWindow="-120" windowWidth="29040" windowHeight="15840" xr2:uid="{49B51E98-F8ED-4D38-BB4D-4D5FDDF0C3BC}"/>
  </bookViews>
  <sheets>
    <sheet name="1-чорак  (4-илова)" sheetId="1" r:id="rId1"/>
  </sheets>
  <definedNames>
    <definedName name="_xlnm._FilterDatabase" localSheetId="0" hidden="1">'1-чорак  (4-илова)'!$C$5:$N$5</definedName>
    <definedName name="_xlnm.Print_Area" localSheetId="0">'1-чорак  (4-илова)'!$B$2:$O$17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7" i="1" l="1"/>
  <c r="N8" i="1"/>
  <c r="N9" i="1"/>
  <c r="N10" i="1"/>
  <c r="N11" i="1"/>
  <c r="N12" i="1"/>
  <c r="N13" i="1"/>
  <c r="N14" i="1"/>
  <c r="N15" i="1"/>
  <c r="N6" i="1"/>
</calcChain>
</file>

<file path=xl/sharedStrings.xml><?xml version="1.0" encoding="utf-8"?>
<sst xmlns="http://schemas.openxmlformats.org/spreadsheetml/2006/main" count="95" uniqueCount="61">
  <si>
    <t xml:space="preserve">Бюджет жараёнининг очиқлигини таъминлаш мақсадида расмий веб-сайтларда маълумотларни жойлаштириш тартиби тўғрисидаги низомга 
4-ИЛОВА </t>
  </si>
  <si>
    <t>Т/р</t>
  </si>
  <si>
    <t>Ҳисобот даври</t>
  </si>
  <si>
    <t>Харид қилинган товарлар ва хизматлар номи</t>
  </si>
  <si>
    <t>Молиялаштириш манбаси*</t>
  </si>
  <si>
    <t>Харид жараёнини амалга ошириш тури</t>
  </si>
  <si>
    <t>Лот/шартнома рақами</t>
  </si>
  <si>
    <t>Пудратчи тўғрисида маълумотлар</t>
  </si>
  <si>
    <t>Харид қилинаётган товарлар (хизматлар) ўлчов бирлиги (имконият даражасида)</t>
  </si>
  <si>
    <t>Харид қилинаётган товарлар (хизматлар) миқдори (ҳажми)</t>
  </si>
  <si>
    <t>Битим (шартнома) бўйича товарлар (хизматлар) бир бирлиги нархи (тарифи)</t>
  </si>
  <si>
    <t>Харид қилинган товарлар (хизматлар) жами миқдори (ҳажми) қиймати
(минг сўм)</t>
  </si>
  <si>
    <t>Пудратчи номи</t>
  </si>
  <si>
    <t>Корхона СТИРи</t>
  </si>
  <si>
    <t>Дона</t>
  </si>
  <si>
    <t>Ноутбук</t>
  </si>
  <si>
    <t>Бюджетдан ташқари жамғарма</t>
  </si>
  <si>
    <t>2025 йилда Мактабгача ва мактаб таълими вазирлиги томонидан асосий воситалар харид қилиш учун ўтказилган танловлар (тендерлар) ва амалга оширилган давлат харидлари тўғрисидаги
МАЪЛУМОТЛАР</t>
  </si>
  <si>
    <t>I-чорак</t>
  </si>
  <si>
    <t>Моноблок</t>
  </si>
  <si>
    <t>График планшетлар</t>
  </si>
  <si>
    <t>Геодезик планшет</t>
  </si>
  <si>
    <t>Телевизор</t>
  </si>
  <si>
    <t>Ноутбук, овоз ёзиш студияси конфигурациясида</t>
  </si>
  <si>
    <t>Интерактив дисплей</t>
  </si>
  <si>
    <t>Якка пластинкали компьютер</t>
  </si>
  <si>
    <t>Интерактив сенсорли панель</t>
  </si>
  <si>
    <t>Давлат бюджети</t>
  </si>
  <si>
    <t>Электронный магазин</t>
  </si>
  <si>
    <t>XT-XARID (Электронный магазин)</t>
  </si>
  <si>
    <t>XT-XARID (Национальный магазин)</t>
  </si>
  <si>
    <t>Cooperation</t>
  </si>
  <si>
    <t>251110083445081/2910793</t>
  </si>
  <si>
    <t>251110083602680/3045820</t>
  </si>
  <si>
    <t>251110083617672/3057942</t>
  </si>
  <si>
    <t>251110083621039/3060860</t>
  </si>
  <si>
    <t>252010084014083/4014083.1.1</t>
  </si>
  <si>
    <t>252010084014208/4014208.1.1</t>
  </si>
  <si>
    <t>252010084351937/4351937.1.1</t>
  </si>
  <si>
    <t>252010084219029/4219029.1.1</t>
  </si>
  <si>
    <t>252010084220382/4220382.1.1</t>
  </si>
  <si>
    <t>SL1181173
25311008020522/N1021252</t>
  </si>
  <si>
    <t>SMART ORIENT TECH 777 MCHJ</t>
  </si>
  <si>
    <t>311227335</t>
  </si>
  <si>
    <t>YTT RAMATOV ORIFJON RUSTAM O‘G‘LI</t>
  </si>
  <si>
    <t>51406027180019</t>
  </si>
  <si>
    <t>ООО ASIA PACKS TRADING</t>
  </si>
  <si>
    <t>306895132</t>
  </si>
  <si>
    <t>YTT SHAROPOVA ZULXUMOR G‘AYRATOVNA</t>
  </si>
  <si>
    <t>41905652550033</t>
  </si>
  <si>
    <t>YATT SHAROPOVA ZULXUMOR
G‘AYRATOVNA</t>
  </si>
  <si>
    <t>ООО KADR EFFECT</t>
  </si>
  <si>
    <t>307994490</t>
  </si>
  <si>
    <t>SAFE LINES MCHJ</t>
  </si>
  <si>
    <t>306781758</t>
  </si>
  <si>
    <t>POWER DREAM MCHJ</t>
  </si>
  <si>
    <t>306754085</t>
  </si>
  <si>
    <t>KOJ ZANGIOTA O`ICHK MCHJ</t>
  </si>
  <si>
    <t>307776169</t>
  </si>
  <si>
    <t>Комплект</t>
  </si>
  <si>
    <t>комплект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</si>
</sst>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wrapText="1"/>
    </xf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3" fontId="6" fillId="0" borderId="4" xfId="1" applyFont="1" applyFill="1" applyBorder="1" applyAlignment="1">
      <alignment horizontal="center" vertical="center" wrapText="1"/>
    </xf>
    <xf numFmtId="1" fontId="6" fillId="0" borderId="4" xfId="1" applyNumberFormat="1" applyFont="1" applyFill="1" applyBorder="1" applyAlignment="1">
      <alignment horizontal="center" vertical="center" wrapText="1"/>
    </xf>
    <xf numFmtId="49" fontId="6" fillId="0" borderId="4" xfId="1" applyNumberFormat="1" applyFont="1" applyFill="1" applyBorder="1" applyAlignment="1">
      <alignment horizontal="center" vertical="center" wrapText="1"/>
    </xf>
    <xf numFmtId="164" fontId="6" fillId="0" borderId="4" xfId="1" applyNumberFormat="1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43" fontId="5" fillId="2" borderId="6" xfId="1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43" fontId="6" fillId="0" borderId="8" xfId="1" applyFont="1" applyFill="1" applyBorder="1" applyAlignment="1">
      <alignment horizontal="center" vertical="center" wrapText="1"/>
    </xf>
    <xf numFmtId="1" fontId="6" fillId="0" borderId="8" xfId="1" applyNumberFormat="1" applyFont="1" applyFill="1" applyBorder="1" applyAlignment="1">
      <alignment horizontal="center" vertical="center" wrapText="1"/>
    </xf>
    <xf numFmtId="49" fontId="6" fillId="0" borderId="8" xfId="1" applyNumberFormat="1" applyFont="1" applyFill="1" applyBorder="1" applyAlignment="1">
      <alignment horizontal="center" vertical="center" wrapText="1"/>
    </xf>
    <xf numFmtId="164" fontId="6" fillId="0" borderId="8" xfId="1" applyNumberFormat="1" applyFont="1" applyFill="1" applyBorder="1" applyAlignment="1">
      <alignment horizontal="center" vertical="center" wrapText="1"/>
    </xf>
    <xf numFmtId="43" fontId="5" fillId="2" borderId="9" xfId="1" applyFont="1" applyFill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8F1644-5D71-4D7E-9B59-956487123C88}">
  <sheetPr>
    <pageSetUpPr fitToPage="1"/>
  </sheetPr>
  <dimension ref="C2:N15"/>
  <sheetViews>
    <sheetView tabSelected="1" view="pageBreakPreview" zoomScale="85" zoomScaleNormal="85" zoomScaleSheetLayoutView="85" workbookViewId="0">
      <pane ySplit="5" topLeftCell="A6" activePane="bottomLeft" state="frozen"/>
      <selection pane="bottomLeft" activeCell="M11" sqref="M11"/>
    </sheetView>
  </sheetViews>
  <sheetFormatPr defaultRowHeight="15.75" x14ac:dyDescent="0.25"/>
  <cols>
    <col min="1" max="1" width="9.140625" style="2"/>
    <col min="2" max="2" width="4.140625" style="2" customWidth="1"/>
    <col min="3" max="3" width="6.42578125" style="1" customWidth="1"/>
    <col min="4" max="4" width="13.85546875" style="1" customWidth="1"/>
    <col min="5" max="5" width="17.28515625" style="2" customWidth="1"/>
    <col min="6" max="6" width="19" style="2" customWidth="1"/>
    <col min="7" max="7" width="26.140625" style="2" customWidth="1"/>
    <col min="8" max="8" width="23.7109375" style="2" customWidth="1"/>
    <col min="9" max="9" width="28.42578125" style="2" customWidth="1"/>
    <col min="10" max="10" width="15.85546875" style="2" customWidth="1"/>
    <col min="11" max="11" width="13.7109375" style="2" customWidth="1"/>
    <col min="12" max="12" width="15" style="2" customWidth="1"/>
    <col min="13" max="13" width="25.42578125" style="2" customWidth="1"/>
    <col min="14" max="14" width="23.5703125" style="2" bestFit="1" customWidth="1"/>
    <col min="15" max="15" width="4.42578125" style="2" customWidth="1"/>
    <col min="16" max="16384" width="9.140625" style="2"/>
  </cols>
  <sheetData>
    <row r="2" spans="3:14" ht="78.75" x14ac:dyDescent="0.25">
      <c r="N2" s="3" t="s">
        <v>0</v>
      </c>
    </row>
    <row r="3" spans="3:14" ht="45" customHeight="1" thickBot="1" x14ac:dyDescent="0.3">
      <c r="C3" s="7" t="s">
        <v>17</v>
      </c>
      <c r="D3" s="7"/>
      <c r="E3" s="7"/>
      <c r="F3" s="7"/>
      <c r="G3" s="7"/>
      <c r="H3" s="7"/>
      <c r="I3" s="7"/>
      <c r="J3" s="7"/>
      <c r="K3" s="7"/>
      <c r="L3" s="7"/>
      <c r="M3" s="7"/>
      <c r="N3" s="7"/>
    </row>
    <row r="4" spans="3:14" s="4" customFormat="1" ht="26.25" customHeight="1" x14ac:dyDescent="0.25">
      <c r="C4" s="8" t="s">
        <v>1</v>
      </c>
      <c r="D4" s="5" t="s">
        <v>2</v>
      </c>
      <c r="E4" s="5" t="s">
        <v>3</v>
      </c>
      <c r="F4" s="5" t="s">
        <v>4</v>
      </c>
      <c r="G4" s="5" t="s">
        <v>5</v>
      </c>
      <c r="H4" s="5" t="s">
        <v>6</v>
      </c>
      <c r="I4" s="5" t="s">
        <v>7</v>
      </c>
      <c r="J4" s="5"/>
      <c r="K4" s="5" t="s">
        <v>8</v>
      </c>
      <c r="L4" s="5" t="s">
        <v>9</v>
      </c>
      <c r="M4" s="5" t="s">
        <v>10</v>
      </c>
      <c r="N4" s="6" t="s">
        <v>11</v>
      </c>
    </row>
    <row r="5" spans="3:14" s="4" customFormat="1" ht="103.5" customHeight="1" x14ac:dyDescent="0.25">
      <c r="C5" s="13"/>
      <c r="D5" s="14"/>
      <c r="E5" s="14"/>
      <c r="F5" s="14"/>
      <c r="G5" s="14"/>
      <c r="H5" s="14"/>
      <c r="I5" s="15" t="s">
        <v>12</v>
      </c>
      <c r="J5" s="15" t="s">
        <v>13</v>
      </c>
      <c r="K5" s="14"/>
      <c r="L5" s="14"/>
      <c r="M5" s="14"/>
      <c r="N5" s="16"/>
    </row>
    <row r="6" spans="3:14" ht="36" x14ac:dyDescent="0.25">
      <c r="C6" s="17">
        <v>1</v>
      </c>
      <c r="D6" s="18" t="s">
        <v>18</v>
      </c>
      <c r="E6" s="9" t="s">
        <v>19</v>
      </c>
      <c r="F6" s="9" t="s">
        <v>27</v>
      </c>
      <c r="G6" s="9" t="s">
        <v>28</v>
      </c>
      <c r="H6" s="10" t="s">
        <v>32</v>
      </c>
      <c r="I6" s="9" t="s">
        <v>42</v>
      </c>
      <c r="J6" s="11" t="s">
        <v>43</v>
      </c>
      <c r="K6" s="9" t="s">
        <v>59</v>
      </c>
      <c r="L6" s="12">
        <v>12</v>
      </c>
      <c r="M6" s="9">
        <v>6485000</v>
      </c>
      <c r="N6" s="19">
        <f>+M6*L6</f>
        <v>77820000</v>
      </c>
    </row>
    <row r="7" spans="3:14" ht="54" x14ac:dyDescent="0.25">
      <c r="C7" s="17">
        <v>2</v>
      </c>
      <c r="D7" s="18" t="s">
        <v>18</v>
      </c>
      <c r="E7" s="9" t="s">
        <v>15</v>
      </c>
      <c r="F7" s="9" t="s">
        <v>27</v>
      </c>
      <c r="G7" s="9" t="s">
        <v>28</v>
      </c>
      <c r="H7" s="10" t="s">
        <v>33</v>
      </c>
      <c r="I7" s="9" t="s">
        <v>44</v>
      </c>
      <c r="J7" s="11" t="s">
        <v>45</v>
      </c>
      <c r="K7" s="9" t="s">
        <v>14</v>
      </c>
      <c r="L7" s="12">
        <v>2</v>
      </c>
      <c r="M7" s="9">
        <v>4800000.01</v>
      </c>
      <c r="N7" s="19">
        <f t="shared" ref="N7:N15" si="0">+M7*L7</f>
        <v>9600000.0199999996</v>
      </c>
    </row>
    <row r="8" spans="3:14" ht="36" x14ac:dyDescent="0.25">
      <c r="C8" s="17">
        <v>3</v>
      </c>
      <c r="D8" s="18" t="s">
        <v>18</v>
      </c>
      <c r="E8" s="9" t="s">
        <v>20</v>
      </c>
      <c r="F8" s="9" t="s">
        <v>27</v>
      </c>
      <c r="G8" s="9" t="s">
        <v>28</v>
      </c>
      <c r="H8" s="10" t="s">
        <v>34</v>
      </c>
      <c r="I8" s="9" t="s">
        <v>46</v>
      </c>
      <c r="J8" s="11" t="s">
        <v>47</v>
      </c>
      <c r="K8" s="9" t="s">
        <v>14</v>
      </c>
      <c r="L8" s="12">
        <v>15</v>
      </c>
      <c r="M8" s="9">
        <v>5300000</v>
      </c>
      <c r="N8" s="19">
        <f t="shared" si="0"/>
        <v>79500000</v>
      </c>
    </row>
    <row r="9" spans="3:14" ht="54" x14ac:dyDescent="0.25">
      <c r="C9" s="17">
        <v>4</v>
      </c>
      <c r="D9" s="18" t="s">
        <v>18</v>
      </c>
      <c r="E9" s="9" t="s">
        <v>21</v>
      </c>
      <c r="F9" s="9" t="s">
        <v>27</v>
      </c>
      <c r="G9" s="9" t="s">
        <v>28</v>
      </c>
      <c r="H9" s="10" t="s">
        <v>35</v>
      </c>
      <c r="I9" s="9" t="s">
        <v>48</v>
      </c>
      <c r="J9" s="11" t="s">
        <v>49</v>
      </c>
      <c r="K9" s="9" t="s">
        <v>14</v>
      </c>
      <c r="L9" s="12">
        <v>2</v>
      </c>
      <c r="M9" s="9">
        <v>2440400</v>
      </c>
      <c r="N9" s="19">
        <f t="shared" si="0"/>
        <v>4880800</v>
      </c>
    </row>
    <row r="10" spans="3:14" ht="54" x14ac:dyDescent="0.25">
      <c r="C10" s="17">
        <v>5</v>
      </c>
      <c r="D10" s="18" t="s">
        <v>18</v>
      </c>
      <c r="E10" s="9" t="s">
        <v>20</v>
      </c>
      <c r="F10" s="9" t="s">
        <v>27</v>
      </c>
      <c r="G10" s="9" t="s">
        <v>29</v>
      </c>
      <c r="H10" s="10" t="s">
        <v>36</v>
      </c>
      <c r="I10" s="9" t="s">
        <v>50</v>
      </c>
      <c r="J10" s="11" t="s">
        <v>49</v>
      </c>
      <c r="K10" s="9" t="s">
        <v>14</v>
      </c>
      <c r="L10" s="12">
        <v>12</v>
      </c>
      <c r="M10" s="9">
        <v>2790400</v>
      </c>
      <c r="N10" s="19">
        <f t="shared" si="0"/>
        <v>33484800</v>
      </c>
    </row>
    <row r="11" spans="3:14" ht="54" x14ac:dyDescent="0.25">
      <c r="C11" s="17">
        <v>6</v>
      </c>
      <c r="D11" s="18" t="s">
        <v>18</v>
      </c>
      <c r="E11" s="9" t="s">
        <v>22</v>
      </c>
      <c r="F11" s="9" t="s">
        <v>27</v>
      </c>
      <c r="G11" s="9" t="s">
        <v>29</v>
      </c>
      <c r="H11" s="10" t="s">
        <v>37</v>
      </c>
      <c r="I11" s="9" t="s">
        <v>51</v>
      </c>
      <c r="J11" s="11" t="s">
        <v>52</v>
      </c>
      <c r="K11" s="9" t="s">
        <v>14</v>
      </c>
      <c r="L11" s="12">
        <v>12</v>
      </c>
      <c r="M11" s="9">
        <v>3600000.01</v>
      </c>
      <c r="N11" s="19">
        <f t="shared" si="0"/>
        <v>43200000.119999997</v>
      </c>
    </row>
    <row r="12" spans="3:14" ht="90" x14ac:dyDescent="0.25">
      <c r="C12" s="17">
        <v>7</v>
      </c>
      <c r="D12" s="18" t="s">
        <v>18</v>
      </c>
      <c r="E12" s="9" t="s">
        <v>23</v>
      </c>
      <c r="F12" s="9" t="s">
        <v>16</v>
      </c>
      <c r="G12" s="9" t="s">
        <v>29</v>
      </c>
      <c r="H12" s="10" t="s">
        <v>38</v>
      </c>
      <c r="I12" s="9" t="s">
        <v>53</v>
      </c>
      <c r="J12" s="11" t="s">
        <v>54</v>
      </c>
      <c r="K12" s="9" t="s">
        <v>14</v>
      </c>
      <c r="L12" s="12">
        <v>70</v>
      </c>
      <c r="M12" s="9">
        <v>7450000</v>
      </c>
      <c r="N12" s="19">
        <f t="shared" si="0"/>
        <v>521500000</v>
      </c>
    </row>
    <row r="13" spans="3:14" ht="54" x14ac:dyDescent="0.25">
      <c r="C13" s="17">
        <v>8</v>
      </c>
      <c r="D13" s="18" t="s">
        <v>18</v>
      </c>
      <c r="E13" s="9" t="s">
        <v>24</v>
      </c>
      <c r="F13" s="9" t="s">
        <v>27</v>
      </c>
      <c r="G13" s="9" t="s">
        <v>30</v>
      </c>
      <c r="H13" s="10" t="s">
        <v>39</v>
      </c>
      <c r="I13" s="9" t="s">
        <v>55</v>
      </c>
      <c r="J13" s="11" t="s">
        <v>56</v>
      </c>
      <c r="K13" s="9" t="s">
        <v>14</v>
      </c>
      <c r="L13" s="12">
        <v>1</v>
      </c>
      <c r="M13" s="9">
        <v>18985000</v>
      </c>
      <c r="N13" s="19">
        <f t="shared" si="0"/>
        <v>18985000</v>
      </c>
    </row>
    <row r="14" spans="3:14" ht="54" x14ac:dyDescent="0.25">
      <c r="C14" s="17">
        <v>9</v>
      </c>
      <c r="D14" s="18" t="s">
        <v>18</v>
      </c>
      <c r="E14" s="9" t="s">
        <v>25</v>
      </c>
      <c r="F14" s="9" t="s">
        <v>27</v>
      </c>
      <c r="G14" s="9" t="s">
        <v>30</v>
      </c>
      <c r="H14" s="10" t="s">
        <v>40</v>
      </c>
      <c r="I14" s="9" t="s">
        <v>55</v>
      </c>
      <c r="J14" s="11" t="s">
        <v>56</v>
      </c>
      <c r="K14" s="9" t="s">
        <v>14</v>
      </c>
      <c r="L14" s="12">
        <v>28</v>
      </c>
      <c r="M14" s="9">
        <v>11900000</v>
      </c>
      <c r="N14" s="19">
        <f t="shared" si="0"/>
        <v>333200000</v>
      </c>
    </row>
    <row r="15" spans="3:14" ht="54.75" thickBot="1" x14ac:dyDescent="0.3">
      <c r="C15" s="20">
        <v>10</v>
      </c>
      <c r="D15" s="21" t="s">
        <v>18</v>
      </c>
      <c r="E15" s="22" t="s">
        <v>26</v>
      </c>
      <c r="F15" s="22" t="s">
        <v>27</v>
      </c>
      <c r="G15" s="22" t="s">
        <v>31</v>
      </c>
      <c r="H15" s="23" t="s">
        <v>41</v>
      </c>
      <c r="I15" s="22" t="s">
        <v>57</v>
      </c>
      <c r="J15" s="24" t="s">
        <v>58</v>
      </c>
      <c r="K15" s="22" t="s">
        <v>60</v>
      </c>
      <c r="L15" s="25">
        <v>1</v>
      </c>
      <c r="M15" s="22">
        <v>25000000</v>
      </c>
      <c r="N15" s="26">
        <f t="shared" si="0"/>
        <v>25000000</v>
      </c>
    </row>
  </sheetData>
  <autoFilter ref="C5:N5" xr:uid="{E4902C61-210B-46EB-9C15-17DEADA62EF7}"/>
  <mergeCells count="12">
    <mergeCell ref="M4:M5"/>
    <mergeCell ref="N4:N5"/>
    <mergeCell ref="C3:N3"/>
    <mergeCell ref="C4:C5"/>
    <mergeCell ref="D4:D5"/>
    <mergeCell ref="E4:E5"/>
    <mergeCell ref="F4:F5"/>
    <mergeCell ref="G4:G5"/>
    <mergeCell ref="H4:H5"/>
    <mergeCell ref="I4:J4"/>
    <mergeCell ref="K4:K5"/>
    <mergeCell ref="L4:L5"/>
  </mergeCells>
  <printOptions horizontalCentered="1"/>
  <pageMargins left="0" right="0" top="0.74803149606299213" bottom="0.74803149606299213" header="0.31496062992125984" footer="0.31496062992125984"/>
  <pageSetup paperSize="9" scale="60" orientation="landscape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1-чорак  (4-илова)</vt:lpstr>
      <vt:lpstr>'1-чорак  (4-илова)'!Область_печати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Iskandar Qodirov</dc:creator>
  <cp:lastModifiedBy>Jamshid Soxibov</cp:lastModifiedBy>
  <dcterms:created xsi:type="dcterms:W3CDTF">2024-04-08T11:22:49Z</dcterms:created>
  <dcterms:modified xsi:type="dcterms:W3CDTF">2025-04-14T05:21:02Z</dcterms:modified>
</cp:coreProperties>
</file>