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_mantrov\Downloads\"/>
    </mc:Choice>
  </mc:AlternateContent>
  <xr:revisionPtr revIDLastSave="0" documentId="13_ncr:1_{DC0F5C0E-E989-41F3-A6E3-0AAEBE62E60A}" xr6:coauthVersionLast="45" xr6:coauthVersionMax="47" xr10:uidLastSave="{00000000-0000-0000-0000-000000000000}"/>
  <bookViews>
    <workbookView xWindow="780" yWindow="780" windowWidth="22185" windowHeight="13185" activeTab="1" xr2:uid="{66CD0C34-F47B-4F4B-AA98-698A306A4EB7}"/>
  </bookViews>
  <sheets>
    <sheet name="Бюджет" sheetId="1" r:id="rId1"/>
    <sheet name="контракт" sheetId="2" r:id="rId2"/>
    <sheet name="СП" sheetId="3" r:id="rId3"/>
    <sheet name="РЖ" sheetId="4" r:id="rId4"/>
    <sheet name="ИФ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5" l="1"/>
  <c r="F24" i="5" s="1"/>
  <c r="F13" i="5"/>
  <c r="F21" i="4"/>
  <c r="F24" i="4" s="1"/>
  <c r="F13" i="4"/>
  <c r="F19" i="3"/>
  <c r="F22" i="3" s="1"/>
  <c r="F13" i="3"/>
  <c r="F19" i="2"/>
  <c r="F22" i="2" s="1"/>
  <c r="F13" i="2"/>
</calcChain>
</file>

<file path=xl/sharedStrings.xml><?xml version="1.0" encoding="utf-8"?>
<sst xmlns="http://schemas.openxmlformats.org/spreadsheetml/2006/main" count="1151" uniqueCount="243">
  <si>
    <t>Приложение № 2
к Правилам составления, утверждения и представления месячных, квартальных и годовых бухгалтерских отчетов организациями, финансируемыми из Государственного бюджета
Республики Узбекистан</t>
  </si>
  <si>
    <t>О Т Ч Е Т
об исполнении сметы расходов</t>
  </si>
  <si>
    <t>на 01.10.2024</t>
  </si>
  <si>
    <t>Наименование организации:</t>
  </si>
  <si>
    <t>Тош ПТИ</t>
  </si>
  <si>
    <t xml:space="preserve">          </t>
  </si>
  <si>
    <t>Раздел   7094   подраздел   100   глава   054</t>
  </si>
  <si>
    <t xml:space="preserve">Отчетный период: </t>
  </si>
  <si>
    <t>1 октября</t>
  </si>
  <si>
    <t>Министерство:</t>
  </si>
  <si>
    <t>Уровень бюджета:</t>
  </si>
  <si>
    <t xml:space="preserve">Еденица измерения: тыс. сум </t>
  </si>
  <si>
    <t>Л/С:</t>
  </si>
  <si>
    <t>100010860262667094100054001</t>
  </si>
  <si>
    <t>Категория</t>
  </si>
  <si>
    <t>Статья и
 подстатья</t>
  </si>
  <si>
    <t>Элемент</t>
  </si>
  <si>
    <t>Наименование расходов</t>
  </si>
  <si>
    <t>Код строки</t>
  </si>
  <si>
    <t xml:space="preserve">Утвержденный
(уточненный)
план </t>
  </si>
  <si>
    <t>Профинан-
сировано 
за отчетный 
период</t>
  </si>
  <si>
    <t>Всего 
кассовых 
расходов</t>
  </si>
  <si>
    <t>Всего 
фактические 
расходы</t>
  </si>
  <si>
    <t>А</t>
  </si>
  <si>
    <t>Б</t>
  </si>
  <si>
    <t>41</t>
  </si>
  <si>
    <t>10</t>
  </si>
  <si>
    <t>000</t>
  </si>
  <si>
    <t>Заработная плата</t>
  </si>
  <si>
    <t>00</t>
  </si>
  <si>
    <t>11</t>
  </si>
  <si>
    <t>Заработная плата в денежной форме</t>
  </si>
  <si>
    <t>01</t>
  </si>
  <si>
    <t>100</t>
  </si>
  <si>
    <t>Основная заработная плата</t>
  </si>
  <si>
    <t>02</t>
  </si>
  <si>
    <t>200</t>
  </si>
  <si>
    <t>Надбавки и доплаты к заработной плате</t>
  </si>
  <si>
    <t>03</t>
  </si>
  <si>
    <t>240</t>
  </si>
  <si>
    <t>Илмий даражага эга бўлган ходимларга қўшимча тўловлар</t>
  </si>
  <si>
    <t>04</t>
  </si>
  <si>
    <t>48</t>
  </si>
  <si>
    <t>21</t>
  </si>
  <si>
    <t>400</t>
  </si>
  <si>
    <t>Стипендии</t>
  </si>
  <si>
    <t>05</t>
  </si>
  <si>
    <t>410</t>
  </si>
  <si>
    <t>Выплаты из Фонда материального стимулирования студентов</t>
  </si>
  <si>
    <t>06</t>
  </si>
  <si>
    <t>I-группа "Заработная плата и приравненные к ней платежи"</t>
  </si>
  <si>
    <t>07</t>
  </si>
  <si>
    <t>20</t>
  </si>
  <si>
    <t>Взносы / отчисления на социальные нужды</t>
  </si>
  <si>
    <t>08</t>
  </si>
  <si>
    <t>Реально производимые взносы/отчисления на социальные нужды</t>
  </si>
  <si>
    <t>09</t>
  </si>
  <si>
    <t>Единый социальный платеж</t>
  </si>
  <si>
    <t>II-группа "Начисления на заработную плату"</t>
  </si>
  <si>
    <t>43</t>
  </si>
  <si>
    <t>РАСХОДЫ ПО ОСНОВНЫМ СРЕДСТВАМ</t>
  </si>
  <si>
    <t>12</t>
  </si>
  <si>
    <t>50</t>
  </si>
  <si>
    <t>Приобретение основных средств</t>
  </si>
  <si>
    <t>13</t>
  </si>
  <si>
    <t>54</t>
  </si>
  <si>
    <t>Машины, оборудования и техника</t>
  </si>
  <si>
    <t>14</t>
  </si>
  <si>
    <t>900</t>
  </si>
  <si>
    <t>Прочие машины и оборудование</t>
  </si>
  <si>
    <t>15</t>
  </si>
  <si>
    <t>910</t>
  </si>
  <si>
    <t>Мебель и офисное оборудование</t>
  </si>
  <si>
    <t>16</t>
  </si>
  <si>
    <t>920</t>
  </si>
  <si>
    <t xml:space="preserve">Компьютерное оборудование, вычислительная, аудио-видео техника, информационная технология и принадлежности </t>
  </si>
  <si>
    <t>17</t>
  </si>
  <si>
    <t>940</t>
  </si>
  <si>
    <t>Приобретение учебно-лабораторного оборудования</t>
  </si>
  <si>
    <t>18</t>
  </si>
  <si>
    <t>990</t>
  </si>
  <si>
    <t>Прочая техника</t>
  </si>
  <si>
    <t>19</t>
  </si>
  <si>
    <t>55</t>
  </si>
  <si>
    <t>Другие виды расходов по приобретению основных средств</t>
  </si>
  <si>
    <t>Культивируемые активы</t>
  </si>
  <si>
    <t>47</t>
  </si>
  <si>
    <t>СОЦИАЛЬНЫЕ ПОСОБИЯ</t>
  </si>
  <si>
    <t>22</t>
  </si>
  <si>
    <t>Пособия по социальной помощи</t>
  </si>
  <si>
    <t>23</t>
  </si>
  <si>
    <t>Пособия по социальной помощи в денежной форме</t>
  </si>
  <si>
    <t>24</t>
  </si>
  <si>
    <t>500</t>
  </si>
  <si>
    <t>Уй-жой-коммунал хизматлар буйича хар ойлик компенсация туловлари</t>
  </si>
  <si>
    <t>25</t>
  </si>
  <si>
    <t>600</t>
  </si>
  <si>
    <t>Пособия детям-сиротам и детям, оставшихся без попечения родителей</t>
  </si>
  <si>
    <t>26</t>
  </si>
  <si>
    <t>Другие пособия по социальной помощи в денежной форме</t>
  </si>
  <si>
    <t>27</t>
  </si>
  <si>
    <t>Пособия по социальной помощи в натуральном выражении</t>
  </si>
  <si>
    <t>28</t>
  </si>
  <si>
    <t>Расходы на обеспечение зимней одеждой и обувью</t>
  </si>
  <si>
    <t>29</t>
  </si>
  <si>
    <t>300</t>
  </si>
  <si>
    <t>Расходы на приобретения учебников</t>
  </si>
  <si>
    <t>30</t>
  </si>
  <si>
    <t>Расходы на обеспечение проездными карточками</t>
  </si>
  <si>
    <t>31</t>
  </si>
  <si>
    <t xml:space="preserve">Другие виды пособий по социальной помощи в натуральном выражении </t>
  </si>
  <si>
    <t>32</t>
  </si>
  <si>
    <t>ДРУГИЕ РАСХОДЫ</t>
  </si>
  <si>
    <t>33</t>
  </si>
  <si>
    <t>Различные прочие расходы</t>
  </si>
  <si>
    <t>34</t>
  </si>
  <si>
    <t>Текущие</t>
  </si>
  <si>
    <t>35</t>
  </si>
  <si>
    <t>36</t>
  </si>
  <si>
    <t>190</t>
  </si>
  <si>
    <t>Прочие расходы</t>
  </si>
  <si>
    <t>37</t>
  </si>
  <si>
    <t>IV-группа "Другие расходы"</t>
  </si>
  <si>
    <t>38</t>
  </si>
  <si>
    <t>ВСЕГО</t>
  </si>
  <si>
    <t>39</t>
  </si>
  <si>
    <t>Руководитель   _____________________</t>
  </si>
  <si>
    <t>Главный бухгалтер  ________________</t>
  </si>
  <si>
    <t>«______»________________ 20___ г</t>
  </si>
  <si>
    <t xml:space="preserve">       М.П.</t>
  </si>
  <si>
    <t>Приложение 6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</si>
  <si>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  (Отчет для внутреннего пользования)
о движении средств, поступивших от платно-контрактной формы обучения в образовательных учреждениях</t>
  </si>
  <si>
    <t>Тошкент педиатрия тиббиёт институти</t>
  </si>
  <si>
    <t>Периодичность: Годовая, 1 апреля, 1 июля, 1 октября</t>
  </si>
  <si>
    <t>Уровень бюджета ______________</t>
  </si>
  <si>
    <t>Еденица измерения сум</t>
  </si>
  <si>
    <t>400910860262667094100054001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</si>
  <si>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</si>
  <si>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</si>
  <si>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</si>
  <si>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</si>
  <si>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</si>
  <si>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</si>
  <si>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контрактная сумма (за 20___ - 20__ учебный год) переходящая на 01.03.20___года</t>
  </si>
  <si>
    <t xml:space="preserve">б) поступления текущего года от контрактных сум (за 20___ - 20___учебный год) </t>
  </si>
  <si>
    <t>в) другие поступления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</si>
  <si>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</si>
  <si>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</si>
  <si>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</si>
  <si>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</si>
  <si>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</si>
  <si>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</si>
  <si>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</si>
  <si>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</si>
  <si>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</si>
  <si>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</si>
  <si>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</si>
  <si>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251)</t>
  </si>
  <si>
    <t>X</t>
  </si>
  <si>
    <t>Пособия</t>
  </si>
  <si>
    <t>Пособия по временной нетрудоспособности</t>
  </si>
  <si>
    <t>120</t>
  </si>
  <si>
    <t>Пособия по беременности и родам</t>
  </si>
  <si>
    <t>150</t>
  </si>
  <si>
    <t>Другие взносы/отчисления на социальные нужды</t>
  </si>
  <si>
    <t>РАСХОДЫ ПО ТОВАРАМ И УСЛУГАМ</t>
  </si>
  <si>
    <t>42</t>
  </si>
  <si>
    <t>Командировочные расходы</t>
  </si>
  <si>
    <t>В пределах республики</t>
  </si>
  <si>
    <t>Коммунальные услуги</t>
  </si>
  <si>
    <t>Электроэнергия</t>
  </si>
  <si>
    <t>Природный газ</t>
  </si>
  <si>
    <t>Горячая вода и тепловая энергия</t>
  </si>
  <si>
    <t>Холодная вода и канализация</t>
  </si>
  <si>
    <t>Услуги по уборке и вывоза мусору, а так же приобретение энергетических и других ресурсов (кроме бензина и других ГСМ)</t>
  </si>
  <si>
    <t>Содержание и текущий ремонт</t>
  </si>
  <si>
    <t>Транспортные средства</t>
  </si>
  <si>
    <t>Прочие машины, оборудования, техника и передаточные устройства</t>
  </si>
  <si>
    <t>Компьютерное оборудование, вычислительная и аудио-видео техника</t>
  </si>
  <si>
    <t>Другие машины, оборудование и техника</t>
  </si>
  <si>
    <t>Другие виды расходов по содержанию и текущему ремонту</t>
  </si>
  <si>
    <t>Расходы запасов материальных оборотных средств</t>
  </si>
  <si>
    <t>Прочие материальные оборотные средства</t>
  </si>
  <si>
    <t>52</t>
  </si>
  <si>
    <t>Товарно-материальных запасов</t>
  </si>
  <si>
    <t>Товарно-материальных запасов (кроме бумаги)</t>
  </si>
  <si>
    <t>110</t>
  </si>
  <si>
    <t>Расходы на приобретение бумаги</t>
  </si>
  <si>
    <t>Одежды, обуви и постельных принадлежностей</t>
  </si>
  <si>
    <t>Продуктов питания</t>
  </si>
  <si>
    <t xml:space="preserve">Медикаменты, предметы медицинского назначения, вакцины и бактериологические препараты </t>
  </si>
  <si>
    <t>Медикаменты и предметы медицинского назначения</t>
  </si>
  <si>
    <t>Топливо и ГСМ</t>
  </si>
  <si>
    <t>Другие расходы на приобретение товаров и услуг</t>
  </si>
  <si>
    <t>90</t>
  </si>
  <si>
    <t>Расходы на обучение</t>
  </si>
  <si>
    <t>91</t>
  </si>
  <si>
    <t>Телефонные, телекоммуникационные и информационные услуги</t>
  </si>
  <si>
    <t>92</t>
  </si>
  <si>
    <t>Телефонные, телеграфные и почтовые услуги</t>
  </si>
  <si>
    <t>Информационные и коммуникационные услуги</t>
  </si>
  <si>
    <t xml:space="preserve">Услуги по охране объектов </t>
  </si>
  <si>
    <t>93</t>
  </si>
  <si>
    <t>Прочие расходы на приобретение товаров и услуг</t>
  </si>
  <si>
    <t>99</t>
  </si>
  <si>
    <t>Здания</t>
  </si>
  <si>
    <t>Жилые здания</t>
  </si>
  <si>
    <t>Нежилые здания</t>
  </si>
  <si>
    <t>Сооружения</t>
  </si>
  <si>
    <t>53</t>
  </si>
  <si>
    <t>Приборы учета электроэнергии и коммунальных услуг</t>
  </si>
  <si>
    <t>930</t>
  </si>
  <si>
    <t>Отопительные котлы</t>
  </si>
  <si>
    <t>950</t>
  </si>
  <si>
    <t>Библиотечный фонд</t>
  </si>
  <si>
    <t>Членства в международные и межгосударственные организации</t>
  </si>
  <si>
    <t>Руководитель _______________</t>
  </si>
  <si>
    <t>Главный бухгалтер ____________________</t>
  </si>
  <si>
    <t>М.П</t>
  </si>
  <si>
    <t>____ ______________ 20____ год</t>
  </si>
  <si>
    <t>400910860262667094100054002</t>
  </si>
  <si>
    <t>Связанные с зарубежными поездками</t>
  </si>
  <si>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</si>
  <si>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денежных средств по Фонду развития бюджетной организации</t>
  </si>
  <si>
    <t>по состоянию на 01.10.2024</t>
  </si>
  <si>
    <t>Организация:</t>
  </si>
  <si>
    <t>Периодичность:</t>
  </si>
  <si>
    <t>Республиканский</t>
  </si>
  <si>
    <t>Единица измерения:</t>
  </si>
  <si>
    <t>тыс. сум</t>
  </si>
  <si>
    <t xml:space="preserve">Л/С: </t>
  </si>
  <si>
    <t>400110860262667094100054001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</si>
  <si>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</si>
  <si>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</si>
  <si>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</si>
  <si>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</si>
  <si>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</si>
  <si>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Фактические расходы (по субсчету 741000)</t>
  </si>
  <si>
    <t>Прочие сооружения</t>
  </si>
  <si>
    <t xml:space="preserve">Прочие расходы по приобретению основных средств </t>
  </si>
  <si>
    <t>Расходы заклада за участие в электронных государственных закупках</t>
  </si>
  <si>
    <t>140</t>
  </si>
  <si>
    <t>400110860262667094100054002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</si>
</sst>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р_._-;\-* #,##0.0_р_._-;_-* &quot; &quot;??_р_._-;_-@_-"/>
    <numFmt numFmtId="165" formatCode="_-* #,##0.00_р_._-;\-* #,##0.00_р_._-;_-* &quot;-&quot;??_р_._-;_-@_-"/>
    <numFmt numFmtId="166" formatCode="_-* #,##0.00_р_._-;\-* #,##0.00_р_._-;_-* &quot; 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9.5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9.5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6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left" vertical="center" wrapText="1"/>
    </xf>
    <xf numFmtId="49" fontId="11" fillId="2" borderId="1" xfId="1" applyNumberFormat="1" applyFont="1" applyFill="1" applyBorder="1" applyAlignment="1">
      <alignment horizontal="center" vertical="center"/>
    </xf>
    <xf numFmtId="164" fontId="11" fillId="2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49" fontId="6" fillId="2" borderId="0" xfId="2" applyNumberFormat="1" applyFont="1" applyFill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166" fontId="14" fillId="2" borderId="1" xfId="1" applyNumberFormat="1" applyFont="1" applyFill="1" applyBorder="1" applyAlignment="1">
      <alignment horizontal="center" vertical="center"/>
    </xf>
    <xf numFmtId="166" fontId="15" fillId="2" borderId="1" xfId="1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0" fontId="10" fillId="2" borderId="1" xfId="2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5" fontId="2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16" fontId="7" fillId="0" borderId="2" xfId="0" applyNumberFormat="1" applyFont="1" applyBorder="1" applyAlignment="1">
      <alignment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3">
    <cellStyle name="Обычный" xfId="0" builtinId="0"/>
    <cellStyle name="Обычный 4" xfId="2" xr:uid="{C2D5574C-C15A-4CAC-9854-151E1E0F8E04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2020" cy="922020"/>
    <xdr:pic>
      <xdr:nvPicPr>
        <xdr:cNvPr id="2" name="QRCode">
          <a:extLst>
            <a:ext uri="{FF2B5EF4-FFF2-40B4-BE49-F238E27FC236}">
              <a16:creationId xmlns:a16="http://schemas.microsoft.com/office/drawing/2014/main" id="{FA73E8C1-BD57-458C-9737-4905C33A0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22020" cy="92202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9525</xdr:rowOff>
    </xdr:from>
    <xdr:ext cx="762000" cy="762000"/>
    <xdr:pic>
      <xdr:nvPicPr>
        <xdr:cNvPr id="2" name="QRCode">
          <a:extLst>
            <a:ext uri="{FF2B5EF4-FFF2-40B4-BE49-F238E27FC236}">
              <a16:creationId xmlns:a16="http://schemas.microsoft.com/office/drawing/2014/main" id="{0AE66056-2C52-4154-981C-E7ED2D9BD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9525"/>
          <a:ext cx="762000" cy="7620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28575</xdr:rowOff>
    </xdr:from>
    <xdr:ext cx="762000" cy="762000"/>
    <xdr:pic>
      <xdr:nvPicPr>
        <xdr:cNvPr id="2" name="QRCode">
          <a:extLst>
            <a:ext uri="{FF2B5EF4-FFF2-40B4-BE49-F238E27FC236}">
              <a16:creationId xmlns:a16="http://schemas.microsoft.com/office/drawing/2014/main" id="{B02686DA-B1D2-4EB9-8CD5-238713C8E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28575"/>
          <a:ext cx="762000" cy="7620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>
          <a:extLst>
            <a:ext uri="{FF2B5EF4-FFF2-40B4-BE49-F238E27FC236}">
              <a16:creationId xmlns:a16="http://schemas.microsoft.com/office/drawing/2014/main" id="{46271FD5-1591-4933-A0B7-0AE942CC5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>
          <a:extLst>
            <a:ext uri="{FF2B5EF4-FFF2-40B4-BE49-F238E27FC236}">
              <a16:creationId xmlns:a16="http://schemas.microsoft.com/office/drawing/2014/main" id="{CEE207D0-7230-4460-B704-106593B4D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DEDFA-E947-4A24-9214-03847F0CF219}">
  <dimension ref="A1:J59"/>
  <sheetViews>
    <sheetView topLeftCell="A58" workbookViewId="0">
      <selection activeCell="E14" sqref="E14"/>
    </sheetView>
  </sheetViews>
  <sheetFormatPr defaultRowHeight="15" x14ac:dyDescent="0.25"/>
  <cols>
    <col min="6" max="6" width="16.28515625" customWidth="1"/>
    <col min="8" max="8" width="16" customWidth="1"/>
    <col min="9" max="9" width="16.140625" customWidth="1"/>
  </cols>
  <sheetData>
    <row r="1" spans="1:10" ht="61.5" customHeight="1" x14ac:dyDescent="0.25">
      <c r="A1" s="1"/>
      <c r="B1" s="1"/>
      <c r="C1" s="1"/>
      <c r="D1" s="1"/>
      <c r="E1" s="35" t="s">
        <v>0</v>
      </c>
      <c r="F1" s="35"/>
      <c r="G1" s="35"/>
      <c r="H1" s="35"/>
      <c r="I1" s="35"/>
      <c r="J1" s="1"/>
    </row>
    <row r="2" spans="1:10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1"/>
    </row>
    <row r="3" spans="1:10" x14ac:dyDescent="0.2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1"/>
    </row>
    <row r="4" spans="1:10" x14ac:dyDescent="0.25">
      <c r="A4" s="2"/>
      <c r="B4" s="2"/>
      <c r="C4" s="2"/>
      <c r="D4" s="2"/>
      <c r="E4" s="2"/>
      <c r="F4" s="2"/>
      <c r="G4" s="1"/>
      <c r="H4" s="1"/>
      <c r="I4" s="1"/>
      <c r="J4" s="1"/>
    </row>
    <row r="5" spans="1:10" x14ac:dyDescent="0.25">
      <c r="A5" s="3"/>
      <c r="B5" s="30" t="s">
        <v>3</v>
      </c>
      <c r="C5" s="30"/>
      <c r="D5" s="30"/>
      <c r="E5" s="38" t="s">
        <v>4</v>
      </c>
      <c r="F5" s="38"/>
      <c r="G5" s="38"/>
      <c r="H5" s="38"/>
      <c r="I5" s="38"/>
      <c r="J5" s="1"/>
    </row>
    <row r="6" spans="1:10" x14ac:dyDescent="0.25">
      <c r="A6" s="3" t="s">
        <v>5</v>
      </c>
      <c r="B6" s="30" t="s">
        <v>6</v>
      </c>
      <c r="C6" s="30"/>
      <c r="D6" s="30"/>
      <c r="E6" s="31"/>
      <c r="F6" s="31"/>
      <c r="G6" s="31"/>
      <c r="H6" s="31"/>
      <c r="I6" s="31"/>
      <c r="J6" s="1"/>
    </row>
    <row r="7" spans="1:10" x14ac:dyDescent="0.25">
      <c r="A7" s="3"/>
      <c r="B7" s="30" t="s">
        <v>7</v>
      </c>
      <c r="C7" s="30"/>
      <c r="D7" s="30"/>
      <c r="E7" s="31" t="s">
        <v>8</v>
      </c>
      <c r="F7" s="31"/>
      <c r="G7" s="31"/>
      <c r="H7" s="31"/>
      <c r="I7" s="31"/>
      <c r="J7" s="1"/>
    </row>
    <row r="8" spans="1:10" x14ac:dyDescent="0.25">
      <c r="A8" s="3"/>
      <c r="B8" s="30" t="s">
        <v>9</v>
      </c>
      <c r="C8" s="30"/>
      <c r="D8" s="30"/>
      <c r="E8" s="31"/>
      <c r="F8" s="31"/>
      <c r="G8" s="31"/>
      <c r="H8" s="31"/>
      <c r="I8" s="31"/>
      <c r="J8" s="1"/>
    </row>
    <row r="9" spans="1:10" x14ac:dyDescent="0.25">
      <c r="A9" s="3"/>
      <c r="B9" s="30" t="s">
        <v>10</v>
      </c>
      <c r="C9" s="30"/>
      <c r="D9" s="30"/>
      <c r="E9" s="31"/>
      <c r="F9" s="31"/>
      <c r="G9" s="31"/>
      <c r="H9" s="31"/>
      <c r="I9" s="31"/>
      <c r="J9" s="1"/>
    </row>
    <row r="10" spans="1:10" x14ac:dyDescent="0.25">
      <c r="A10" s="3"/>
      <c r="B10" s="30" t="s">
        <v>11</v>
      </c>
      <c r="C10" s="30"/>
      <c r="D10" s="30"/>
      <c r="E10" s="31"/>
      <c r="F10" s="31"/>
      <c r="G10" s="31"/>
      <c r="H10" s="31"/>
      <c r="I10" s="31"/>
      <c r="J10" s="1"/>
    </row>
    <row r="11" spans="1:10" x14ac:dyDescent="0.25">
      <c r="A11" s="3"/>
      <c r="B11" s="30" t="s">
        <v>12</v>
      </c>
      <c r="C11" s="30"/>
      <c r="D11" s="30"/>
      <c r="E11" s="31" t="s">
        <v>13</v>
      </c>
      <c r="F11" s="31"/>
      <c r="G11" s="31"/>
      <c r="H11" s="31"/>
      <c r="I11" s="3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76.5" x14ac:dyDescent="0.25">
      <c r="A13" s="4" t="s">
        <v>14</v>
      </c>
      <c r="B13" s="5" t="s">
        <v>15</v>
      </c>
      <c r="C13" s="4" t="s">
        <v>16</v>
      </c>
      <c r="D13" s="6" t="s">
        <v>17</v>
      </c>
      <c r="E13" s="6" t="s">
        <v>18</v>
      </c>
      <c r="F13" s="6" t="s">
        <v>19</v>
      </c>
      <c r="G13" s="6" t="s">
        <v>20</v>
      </c>
      <c r="H13" s="6" t="s">
        <v>21</v>
      </c>
      <c r="I13" s="6" t="s">
        <v>22</v>
      </c>
      <c r="J13" s="1"/>
    </row>
    <row r="14" spans="1:10" x14ac:dyDescent="0.25">
      <c r="A14" s="32" t="s">
        <v>23</v>
      </c>
      <c r="B14" s="33"/>
      <c r="C14" s="34"/>
      <c r="D14" s="7" t="s">
        <v>24</v>
      </c>
      <c r="E14" s="7">
        <v>1</v>
      </c>
      <c r="F14" s="7">
        <v>2</v>
      </c>
      <c r="G14" s="7">
        <v>3</v>
      </c>
      <c r="H14" s="7">
        <v>4</v>
      </c>
      <c r="I14" s="7">
        <v>5</v>
      </c>
      <c r="J14" s="1"/>
    </row>
    <row r="15" spans="1:10" ht="25.5" x14ac:dyDescent="0.25">
      <c r="A15" s="8" t="s">
        <v>25</v>
      </c>
      <c r="B15" s="8" t="s">
        <v>26</v>
      </c>
      <c r="C15" s="9" t="s">
        <v>27</v>
      </c>
      <c r="D15" s="10" t="s">
        <v>28</v>
      </c>
      <c r="E15" s="11" t="s">
        <v>29</v>
      </c>
      <c r="F15" s="12">
        <v>9165972</v>
      </c>
      <c r="G15" s="12">
        <v>0</v>
      </c>
      <c r="H15" s="12">
        <v>6196817.2999999998</v>
      </c>
      <c r="I15" s="12">
        <v>7153817.7000000002</v>
      </c>
      <c r="J15" s="1"/>
    </row>
    <row r="16" spans="1:10" ht="51" x14ac:dyDescent="0.25">
      <c r="A16" s="8" t="s">
        <v>25</v>
      </c>
      <c r="B16" s="8" t="s">
        <v>30</v>
      </c>
      <c r="C16" s="9" t="s">
        <v>27</v>
      </c>
      <c r="D16" s="10" t="s">
        <v>31</v>
      </c>
      <c r="E16" s="11" t="s">
        <v>32</v>
      </c>
      <c r="F16" s="12">
        <v>9165972</v>
      </c>
      <c r="G16" s="12">
        <v>0</v>
      </c>
      <c r="H16" s="12">
        <v>6196817.2999999998</v>
      </c>
      <c r="I16" s="12">
        <v>7153817.7000000002</v>
      </c>
      <c r="J16" s="1"/>
    </row>
    <row r="17" spans="1:10" ht="38.25" x14ac:dyDescent="0.25">
      <c r="A17" s="8" t="s">
        <v>25</v>
      </c>
      <c r="B17" s="8" t="s">
        <v>30</v>
      </c>
      <c r="C17" s="9" t="s">
        <v>33</v>
      </c>
      <c r="D17" s="10" t="s">
        <v>34</v>
      </c>
      <c r="E17" s="11" t="s">
        <v>35</v>
      </c>
      <c r="F17" s="12">
        <v>1436093</v>
      </c>
      <c r="G17" s="12">
        <v>0</v>
      </c>
      <c r="H17" s="12">
        <v>1098553.3999999999</v>
      </c>
      <c r="I17" s="12">
        <v>1276813</v>
      </c>
      <c r="J17" s="1"/>
    </row>
    <row r="18" spans="1:10" ht="63.75" x14ac:dyDescent="0.25">
      <c r="A18" s="8" t="s">
        <v>25</v>
      </c>
      <c r="B18" s="8" t="s">
        <v>30</v>
      </c>
      <c r="C18" s="9" t="s">
        <v>36</v>
      </c>
      <c r="D18" s="10" t="s">
        <v>37</v>
      </c>
      <c r="E18" s="11" t="s">
        <v>38</v>
      </c>
      <c r="F18" s="12">
        <v>7729879</v>
      </c>
      <c r="G18" s="12">
        <v>0</v>
      </c>
      <c r="H18" s="12">
        <v>5098263.9000000004</v>
      </c>
      <c r="I18" s="12">
        <v>5877004.5999999996</v>
      </c>
      <c r="J18" s="1"/>
    </row>
    <row r="19" spans="1:10" ht="102" x14ac:dyDescent="0.25">
      <c r="A19" s="8" t="s">
        <v>25</v>
      </c>
      <c r="B19" s="8" t="s">
        <v>30</v>
      </c>
      <c r="C19" s="9" t="s">
        <v>39</v>
      </c>
      <c r="D19" s="10" t="s">
        <v>40</v>
      </c>
      <c r="E19" s="11" t="s">
        <v>41</v>
      </c>
      <c r="F19" s="12">
        <v>7729879</v>
      </c>
      <c r="G19" s="12">
        <v>0</v>
      </c>
      <c r="H19" s="12">
        <v>5098263.9000000004</v>
      </c>
      <c r="I19" s="12">
        <v>5877004.5999999996</v>
      </c>
      <c r="J19" s="1"/>
    </row>
    <row r="20" spans="1:10" ht="25.5" x14ac:dyDescent="0.25">
      <c r="A20" s="8" t="s">
        <v>42</v>
      </c>
      <c r="B20" s="8" t="s">
        <v>43</v>
      </c>
      <c r="C20" s="9" t="s">
        <v>44</v>
      </c>
      <c r="D20" s="10" t="s">
        <v>45</v>
      </c>
      <c r="E20" s="11" t="s">
        <v>46</v>
      </c>
      <c r="F20" s="12">
        <v>14409056</v>
      </c>
      <c r="G20" s="12">
        <v>0</v>
      </c>
      <c r="H20" s="12">
        <v>12984966</v>
      </c>
      <c r="I20" s="12">
        <v>12984966</v>
      </c>
      <c r="J20" s="1"/>
    </row>
    <row r="21" spans="1:10" ht="89.25" x14ac:dyDescent="0.25">
      <c r="A21" s="8" t="s">
        <v>42</v>
      </c>
      <c r="B21" s="8" t="s">
        <v>43</v>
      </c>
      <c r="C21" s="9" t="s">
        <v>47</v>
      </c>
      <c r="D21" s="10" t="s">
        <v>48</v>
      </c>
      <c r="E21" s="11" t="s">
        <v>49</v>
      </c>
      <c r="F21" s="12">
        <v>924684</v>
      </c>
      <c r="G21" s="12">
        <v>0</v>
      </c>
      <c r="H21" s="12">
        <v>72627.5</v>
      </c>
      <c r="I21" s="12">
        <v>68608.7</v>
      </c>
      <c r="J21" s="1"/>
    </row>
    <row r="22" spans="1:10" ht="102" x14ac:dyDescent="0.25">
      <c r="A22" s="8" t="s">
        <v>29</v>
      </c>
      <c r="B22" s="8" t="s">
        <v>29</v>
      </c>
      <c r="C22" s="9" t="s">
        <v>27</v>
      </c>
      <c r="D22" s="10" t="s">
        <v>50</v>
      </c>
      <c r="E22" s="11" t="s">
        <v>51</v>
      </c>
      <c r="F22" s="12">
        <v>24499712</v>
      </c>
      <c r="G22" s="12">
        <v>0</v>
      </c>
      <c r="H22" s="12">
        <v>19254410.699999999</v>
      </c>
      <c r="I22" s="12">
        <v>20207392.300000001</v>
      </c>
      <c r="J22" s="1"/>
    </row>
    <row r="23" spans="1:10" ht="63.75" x14ac:dyDescent="0.25">
      <c r="A23" s="8" t="s">
        <v>25</v>
      </c>
      <c r="B23" s="8" t="s">
        <v>52</v>
      </c>
      <c r="C23" s="9" t="s">
        <v>27</v>
      </c>
      <c r="D23" s="10" t="s">
        <v>53</v>
      </c>
      <c r="E23" s="11" t="s">
        <v>54</v>
      </c>
      <c r="F23" s="12">
        <v>1099916</v>
      </c>
      <c r="G23" s="12">
        <v>0</v>
      </c>
      <c r="H23" s="12">
        <v>743618.1</v>
      </c>
      <c r="I23" s="12">
        <v>858458.1</v>
      </c>
      <c r="J23" s="1"/>
    </row>
    <row r="24" spans="1:10" ht="102" x14ac:dyDescent="0.25">
      <c r="A24" s="8" t="s">
        <v>25</v>
      </c>
      <c r="B24" s="8" t="s">
        <v>43</v>
      </c>
      <c r="C24" s="9" t="s">
        <v>27</v>
      </c>
      <c r="D24" s="10" t="s">
        <v>55</v>
      </c>
      <c r="E24" s="11" t="s">
        <v>56</v>
      </c>
      <c r="F24" s="12">
        <v>1099916</v>
      </c>
      <c r="G24" s="12">
        <v>0</v>
      </c>
      <c r="H24" s="12">
        <v>743618.1</v>
      </c>
      <c r="I24" s="12">
        <v>858458.1</v>
      </c>
      <c r="J24" s="1"/>
    </row>
    <row r="25" spans="1:10" ht="51" x14ac:dyDescent="0.25">
      <c r="A25" s="8" t="s">
        <v>25</v>
      </c>
      <c r="B25" s="8" t="s">
        <v>43</v>
      </c>
      <c r="C25" s="9" t="s">
        <v>33</v>
      </c>
      <c r="D25" s="10" t="s">
        <v>57</v>
      </c>
      <c r="E25" s="11" t="s">
        <v>26</v>
      </c>
      <c r="F25" s="12">
        <v>1099916</v>
      </c>
      <c r="G25" s="12">
        <v>0</v>
      </c>
      <c r="H25" s="12">
        <v>743618.1</v>
      </c>
      <c r="I25" s="12">
        <v>858458.1</v>
      </c>
      <c r="J25" s="1"/>
    </row>
    <row r="26" spans="1:10" ht="63.75" x14ac:dyDescent="0.25">
      <c r="A26" s="8" t="s">
        <v>29</v>
      </c>
      <c r="B26" s="8" t="s">
        <v>29</v>
      </c>
      <c r="C26" s="9" t="s">
        <v>27</v>
      </c>
      <c r="D26" s="10" t="s">
        <v>58</v>
      </c>
      <c r="E26" s="11" t="s">
        <v>30</v>
      </c>
      <c r="F26" s="12">
        <v>1099916</v>
      </c>
      <c r="G26" s="12">
        <v>0</v>
      </c>
      <c r="H26" s="12">
        <v>743618.1</v>
      </c>
      <c r="I26" s="12">
        <v>858458.1</v>
      </c>
      <c r="J26" s="1"/>
    </row>
    <row r="27" spans="1:10" ht="76.5" x14ac:dyDescent="0.25">
      <c r="A27" s="8" t="s">
        <v>59</v>
      </c>
      <c r="B27" s="8" t="s">
        <v>29</v>
      </c>
      <c r="C27" s="9" t="s">
        <v>27</v>
      </c>
      <c r="D27" s="10" t="s">
        <v>60</v>
      </c>
      <c r="E27" s="11" t="s">
        <v>61</v>
      </c>
      <c r="F27" s="12">
        <v>0</v>
      </c>
      <c r="G27" s="12">
        <v>0</v>
      </c>
      <c r="H27" s="12">
        <v>0</v>
      </c>
      <c r="I27" s="12">
        <v>131212.20000000001</v>
      </c>
      <c r="J27" s="1"/>
    </row>
    <row r="28" spans="1:10" ht="51" x14ac:dyDescent="0.25">
      <c r="A28" s="8" t="s">
        <v>59</v>
      </c>
      <c r="B28" s="8" t="s">
        <v>62</v>
      </c>
      <c r="C28" s="9" t="s">
        <v>27</v>
      </c>
      <c r="D28" s="10" t="s">
        <v>63</v>
      </c>
      <c r="E28" s="11" t="s">
        <v>64</v>
      </c>
      <c r="F28" s="12">
        <v>0</v>
      </c>
      <c r="G28" s="12">
        <v>0</v>
      </c>
      <c r="H28" s="12">
        <v>0</v>
      </c>
      <c r="I28" s="12">
        <v>131212.20000000001</v>
      </c>
      <c r="J28" s="1"/>
    </row>
    <row r="29" spans="1:10" ht="51" x14ac:dyDescent="0.25">
      <c r="A29" s="8" t="s">
        <v>59</v>
      </c>
      <c r="B29" s="8" t="s">
        <v>65</v>
      </c>
      <c r="C29" s="9" t="s">
        <v>27</v>
      </c>
      <c r="D29" s="10" t="s">
        <v>66</v>
      </c>
      <c r="E29" s="11" t="s">
        <v>67</v>
      </c>
      <c r="F29" s="12">
        <v>0</v>
      </c>
      <c r="G29" s="12">
        <v>0</v>
      </c>
      <c r="H29" s="12">
        <v>0</v>
      </c>
      <c r="I29" s="12">
        <v>131212.1</v>
      </c>
      <c r="J29" s="1"/>
    </row>
    <row r="30" spans="1:10" ht="63.75" x14ac:dyDescent="0.25">
      <c r="A30" s="8" t="s">
        <v>59</v>
      </c>
      <c r="B30" s="8" t="s">
        <v>65</v>
      </c>
      <c r="C30" s="9" t="s">
        <v>68</v>
      </c>
      <c r="D30" s="10" t="s">
        <v>69</v>
      </c>
      <c r="E30" s="11" t="s">
        <v>70</v>
      </c>
      <c r="F30" s="12">
        <v>0</v>
      </c>
      <c r="G30" s="12">
        <v>0</v>
      </c>
      <c r="H30" s="12">
        <v>0</v>
      </c>
      <c r="I30" s="12">
        <v>131212.1</v>
      </c>
      <c r="J30" s="1"/>
    </row>
    <row r="31" spans="1:10" ht="51" x14ac:dyDescent="0.25">
      <c r="A31" s="8" t="s">
        <v>59</v>
      </c>
      <c r="B31" s="8" t="s">
        <v>65</v>
      </c>
      <c r="C31" s="9" t="s">
        <v>71</v>
      </c>
      <c r="D31" s="10" t="s">
        <v>72</v>
      </c>
      <c r="E31" s="11" t="s">
        <v>73</v>
      </c>
      <c r="F31" s="12">
        <v>0</v>
      </c>
      <c r="G31" s="12">
        <v>0</v>
      </c>
      <c r="H31" s="12">
        <v>0</v>
      </c>
      <c r="I31" s="12">
        <v>9167.2000000000007</v>
      </c>
      <c r="J31" s="1"/>
    </row>
    <row r="32" spans="1:10" ht="191.25" x14ac:dyDescent="0.25">
      <c r="A32" s="8" t="s">
        <v>59</v>
      </c>
      <c r="B32" s="8" t="s">
        <v>65</v>
      </c>
      <c r="C32" s="9" t="s">
        <v>74</v>
      </c>
      <c r="D32" s="10" t="s">
        <v>75</v>
      </c>
      <c r="E32" s="11" t="s">
        <v>76</v>
      </c>
      <c r="F32" s="12">
        <v>0</v>
      </c>
      <c r="G32" s="12">
        <v>0</v>
      </c>
      <c r="H32" s="12">
        <v>0</v>
      </c>
      <c r="I32" s="12">
        <v>70999.600000000006</v>
      </c>
      <c r="J32" s="1"/>
    </row>
    <row r="33" spans="1:10" ht="89.25" x14ac:dyDescent="0.25">
      <c r="A33" s="8" t="s">
        <v>59</v>
      </c>
      <c r="B33" s="8" t="s">
        <v>65</v>
      </c>
      <c r="C33" s="9" t="s">
        <v>77</v>
      </c>
      <c r="D33" s="10" t="s">
        <v>78</v>
      </c>
      <c r="E33" s="11" t="s">
        <v>79</v>
      </c>
      <c r="F33" s="12">
        <v>0</v>
      </c>
      <c r="G33" s="12">
        <v>0</v>
      </c>
      <c r="H33" s="12">
        <v>0</v>
      </c>
      <c r="I33" s="12">
        <v>882.4</v>
      </c>
      <c r="J33" s="1"/>
    </row>
    <row r="34" spans="1:10" ht="25.5" x14ac:dyDescent="0.25">
      <c r="A34" s="8" t="s">
        <v>59</v>
      </c>
      <c r="B34" s="8" t="s">
        <v>65</v>
      </c>
      <c r="C34" s="9" t="s">
        <v>80</v>
      </c>
      <c r="D34" s="10" t="s">
        <v>81</v>
      </c>
      <c r="E34" s="11" t="s">
        <v>82</v>
      </c>
      <c r="F34" s="12">
        <v>0</v>
      </c>
      <c r="G34" s="12">
        <v>0</v>
      </c>
      <c r="H34" s="12">
        <v>0</v>
      </c>
      <c r="I34" s="12">
        <v>50162.9</v>
      </c>
      <c r="J34" s="1"/>
    </row>
    <row r="35" spans="1:10" ht="102" x14ac:dyDescent="0.25">
      <c r="A35" s="8" t="s">
        <v>59</v>
      </c>
      <c r="B35" s="8" t="s">
        <v>83</v>
      </c>
      <c r="C35" s="9" t="s">
        <v>27</v>
      </c>
      <c r="D35" s="10" t="s">
        <v>84</v>
      </c>
      <c r="E35" s="11" t="s">
        <v>52</v>
      </c>
      <c r="F35" s="12">
        <v>0</v>
      </c>
      <c r="G35" s="12">
        <v>0</v>
      </c>
      <c r="H35" s="12">
        <v>0</v>
      </c>
      <c r="I35" s="12">
        <v>0.1</v>
      </c>
      <c r="J35" s="1"/>
    </row>
    <row r="36" spans="1:10" ht="38.25" x14ac:dyDescent="0.25">
      <c r="A36" s="8" t="s">
        <v>59</v>
      </c>
      <c r="B36" s="8" t="s">
        <v>83</v>
      </c>
      <c r="C36" s="9" t="s">
        <v>33</v>
      </c>
      <c r="D36" s="10" t="s">
        <v>85</v>
      </c>
      <c r="E36" s="11" t="s">
        <v>43</v>
      </c>
      <c r="F36" s="12">
        <v>0</v>
      </c>
      <c r="G36" s="12">
        <v>0</v>
      </c>
      <c r="H36" s="12">
        <v>0</v>
      </c>
      <c r="I36" s="12">
        <v>0.1</v>
      </c>
      <c r="J36" s="1"/>
    </row>
    <row r="37" spans="1:10" ht="51" x14ac:dyDescent="0.25">
      <c r="A37" s="8" t="s">
        <v>86</v>
      </c>
      <c r="B37" s="8" t="s">
        <v>29</v>
      </c>
      <c r="C37" s="9" t="s">
        <v>27</v>
      </c>
      <c r="D37" s="10" t="s">
        <v>87</v>
      </c>
      <c r="E37" s="11" t="s">
        <v>88</v>
      </c>
      <c r="F37" s="12">
        <v>3473046</v>
      </c>
      <c r="G37" s="12">
        <v>0</v>
      </c>
      <c r="H37" s="12">
        <v>2342078.7000000002</v>
      </c>
      <c r="I37" s="12">
        <v>2342078.7000000002</v>
      </c>
      <c r="J37" s="1"/>
    </row>
    <row r="38" spans="1:10" ht="63.75" x14ac:dyDescent="0.25">
      <c r="A38" s="8" t="s">
        <v>86</v>
      </c>
      <c r="B38" s="8" t="s">
        <v>52</v>
      </c>
      <c r="C38" s="9" t="s">
        <v>27</v>
      </c>
      <c r="D38" s="10" t="s">
        <v>89</v>
      </c>
      <c r="E38" s="11" t="s">
        <v>90</v>
      </c>
      <c r="F38" s="12">
        <v>3473046</v>
      </c>
      <c r="G38" s="12">
        <v>0</v>
      </c>
      <c r="H38" s="12">
        <v>2342078.7000000002</v>
      </c>
      <c r="I38" s="12">
        <v>2342078.7000000002</v>
      </c>
      <c r="J38" s="1"/>
    </row>
    <row r="39" spans="1:10" ht="89.25" x14ac:dyDescent="0.25">
      <c r="A39" s="8" t="s">
        <v>86</v>
      </c>
      <c r="B39" s="8" t="s">
        <v>43</v>
      </c>
      <c r="C39" s="9" t="s">
        <v>27</v>
      </c>
      <c r="D39" s="10" t="s">
        <v>91</v>
      </c>
      <c r="E39" s="11" t="s">
        <v>92</v>
      </c>
      <c r="F39" s="12">
        <v>3466174</v>
      </c>
      <c r="G39" s="12">
        <v>0</v>
      </c>
      <c r="H39" s="12">
        <v>2335559.7000000002</v>
      </c>
      <c r="I39" s="12">
        <v>2335559.7000000002</v>
      </c>
      <c r="J39" s="1"/>
    </row>
    <row r="40" spans="1:10" ht="102" x14ac:dyDescent="0.25">
      <c r="A40" s="8" t="s">
        <v>86</v>
      </c>
      <c r="B40" s="8" t="s">
        <v>43</v>
      </c>
      <c r="C40" s="9" t="s">
        <v>93</v>
      </c>
      <c r="D40" s="10" t="s">
        <v>94</v>
      </c>
      <c r="E40" s="11" t="s">
        <v>95</v>
      </c>
      <c r="F40" s="12">
        <v>3375616</v>
      </c>
      <c r="G40" s="12">
        <v>0</v>
      </c>
      <c r="H40" s="12">
        <v>2249193.7000000002</v>
      </c>
      <c r="I40" s="12">
        <v>2249193.7000000002</v>
      </c>
      <c r="J40" s="1"/>
    </row>
    <row r="41" spans="1:10" ht="114.75" x14ac:dyDescent="0.25">
      <c r="A41" s="8" t="s">
        <v>86</v>
      </c>
      <c r="B41" s="8" t="s">
        <v>43</v>
      </c>
      <c r="C41" s="9" t="s">
        <v>96</v>
      </c>
      <c r="D41" s="10" t="s">
        <v>97</v>
      </c>
      <c r="E41" s="11" t="s">
        <v>98</v>
      </c>
      <c r="F41" s="12">
        <v>73500</v>
      </c>
      <c r="G41" s="12">
        <v>0</v>
      </c>
      <c r="H41" s="12">
        <v>73500</v>
      </c>
      <c r="I41" s="12">
        <v>73500</v>
      </c>
      <c r="J41" s="1"/>
    </row>
    <row r="42" spans="1:10" ht="102" x14ac:dyDescent="0.25">
      <c r="A42" s="8" t="s">
        <v>86</v>
      </c>
      <c r="B42" s="8" t="s">
        <v>43</v>
      </c>
      <c r="C42" s="9" t="s">
        <v>68</v>
      </c>
      <c r="D42" s="10" t="s">
        <v>99</v>
      </c>
      <c r="E42" s="11" t="s">
        <v>100</v>
      </c>
      <c r="F42" s="12">
        <v>17058</v>
      </c>
      <c r="G42" s="12">
        <v>0</v>
      </c>
      <c r="H42" s="12">
        <v>12866</v>
      </c>
      <c r="I42" s="12">
        <v>12866</v>
      </c>
      <c r="J42" s="1"/>
    </row>
    <row r="43" spans="1:10" ht="114.75" x14ac:dyDescent="0.25">
      <c r="A43" s="8" t="s">
        <v>86</v>
      </c>
      <c r="B43" s="8" t="s">
        <v>88</v>
      </c>
      <c r="C43" s="9" t="s">
        <v>27</v>
      </c>
      <c r="D43" s="10" t="s">
        <v>101</v>
      </c>
      <c r="E43" s="11" t="s">
        <v>102</v>
      </c>
      <c r="F43" s="12">
        <v>6872</v>
      </c>
      <c r="G43" s="12">
        <v>0</v>
      </c>
      <c r="H43" s="12">
        <v>6519</v>
      </c>
      <c r="I43" s="12">
        <v>6519</v>
      </c>
      <c r="J43" s="1"/>
    </row>
    <row r="44" spans="1:10" ht="89.25" x14ac:dyDescent="0.25">
      <c r="A44" s="8" t="s">
        <v>86</v>
      </c>
      <c r="B44" s="8" t="s">
        <v>88</v>
      </c>
      <c r="C44" s="9" t="s">
        <v>36</v>
      </c>
      <c r="D44" s="10" t="s">
        <v>103</v>
      </c>
      <c r="E44" s="11" t="s">
        <v>104</v>
      </c>
      <c r="F44" s="12">
        <v>1674.5</v>
      </c>
      <c r="G44" s="12">
        <v>0</v>
      </c>
      <c r="H44" s="12">
        <v>1436</v>
      </c>
      <c r="I44" s="12">
        <v>1436</v>
      </c>
      <c r="J44" s="1"/>
    </row>
    <row r="45" spans="1:10" ht="76.5" x14ac:dyDescent="0.25">
      <c r="A45" s="8" t="s">
        <v>86</v>
      </c>
      <c r="B45" s="8" t="s">
        <v>88</v>
      </c>
      <c r="C45" s="9" t="s">
        <v>105</v>
      </c>
      <c r="D45" s="10" t="s">
        <v>106</v>
      </c>
      <c r="E45" s="11" t="s">
        <v>107</v>
      </c>
      <c r="F45" s="12">
        <v>3400</v>
      </c>
      <c r="G45" s="12">
        <v>0</v>
      </c>
      <c r="H45" s="12">
        <v>3400</v>
      </c>
      <c r="I45" s="12">
        <v>3400</v>
      </c>
      <c r="J45" s="1"/>
    </row>
    <row r="46" spans="1:10" ht="102" x14ac:dyDescent="0.25">
      <c r="A46" s="8" t="s">
        <v>86</v>
      </c>
      <c r="B46" s="8" t="s">
        <v>88</v>
      </c>
      <c r="C46" s="9" t="s">
        <v>44</v>
      </c>
      <c r="D46" s="10" t="s">
        <v>108</v>
      </c>
      <c r="E46" s="11" t="s">
        <v>109</v>
      </c>
      <c r="F46" s="12">
        <v>996</v>
      </c>
      <c r="G46" s="12">
        <v>0</v>
      </c>
      <c r="H46" s="12">
        <v>996</v>
      </c>
      <c r="I46" s="12">
        <v>996</v>
      </c>
      <c r="J46" s="1"/>
    </row>
    <row r="47" spans="1:10" ht="140.25" x14ac:dyDescent="0.25">
      <c r="A47" s="8" t="s">
        <v>86</v>
      </c>
      <c r="B47" s="8" t="s">
        <v>88</v>
      </c>
      <c r="C47" s="9" t="s">
        <v>68</v>
      </c>
      <c r="D47" s="10" t="s">
        <v>110</v>
      </c>
      <c r="E47" s="11" t="s">
        <v>111</v>
      </c>
      <c r="F47" s="12">
        <v>801.5</v>
      </c>
      <c r="G47" s="12">
        <v>0</v>
      </c>
      <c r="H47" s="12">
        <v>687</v>
      </c>
      <c r="I47" s="12">
        <v>687</v>
      </c>
      <c r="J47" s="1"/>
    </row>
    <row r="48" spans="1:10" ht="38.25" x14ac:dyDescent="0.25">
      <c r="A48" s="8" t="s">
        <v>42</v>
      </c>
      <c r="B48" s="8" t="s">
        <v>29</v>
      </c>
      <c r="C48" s="9" t="s">
        <v>27</v>
      </c>
      <c r="D48" s="10" t="s">
        <v>112</v>
      </c>
      <c r="E48" s="11" t="s">
        <v>113</v>
      </c>
      <c r="F48" s="12">
        <v>25197651.5</v>
      </c>
      <c r="G48" s="12">
        <v>0</v>
      </c>
      <c r="H48" s="12">
        <v>25124151.5</v>
      </c>
      <c r="I48" s="12">
        <v>25124151.5</v>
      </c>
      <c r="J48" s="1"/>
    </row>
    <row r="49" spans="1:10" ht="38.25" x14ac:dyDescent="0.25">
      <c r="A49" s="8" t="s">
        <v>42</v>
      </c>
      <c r="B49" s="8" t="s">
        <v>52</v>
      </c>
      <c r="C49" s="9" t="s">
        <v>27</v>
      </c>
      <c r="D49" s="10" t="s">
        <v>114</v>
      </c>
      <c r="E49" s="11" t="s">
        <v>115</v>
      </c>
      <c r="F49" s="12">
        <v>25197651.5</v>
      </c>
      <c r="G49" s="12">
        <v>0</v>
      </c>
      <c r="H49" s="12">
        <v>25124151.5</v>
      </c>
      <c r="I49" s="12">
        <v>25124151.5</v>
      </c>
      <c r="J49" s="1"/>
    </row>
    <row r="50" spans="1:10" x14ac:dyDescent="0.25">
      <c r="A50" s="8" t="s">
        <v>42</v>
      </c>
      <c r="B50" s="8" t="s">
        <v>43</v>
      </c>
      <c r="C50" s="9" t="s">
        <v>27</v>
      </c>
      <c r="D50" s="10" t="s">
        <v>116</v>
      </c>
      <c r="E50" s="11" t="s">
        <v>117</v>
      </c>
      <c r="F50" s="12">
        <v>25197651.5</v>
      </c>
      <c r="G50" s="12">
        <v>0</v>
      </c>
      <c r="H50" s="12">
        <v>25124151.5</v>
      </c>
      <c r="I50" s="12">
        <v>25124151.5</v>
      </c>
      <c r="J50" s="1"/>
    </row>
    <row r="51" spans="1:10" ht="38.25" x14ac:dyDescent="0.25">
      <c r="A51" s="8" t="s">
        <v>42</v>
      </c>
      <c r="B51" s="8" t="s">
        <v>43</v>
      </c>
      <c r="C51" s="9" t="s">
        <v>33</v>
      </c>
      <c r="D51" s="10" t="s">
        <v>114</v>
      </c>
      <c r="E51" s="11" t="s">
        <v>118</v>
      </c>
      <c r="F51" s="12">
        <v>25197651.5</v>
      </c>
      <c r="G51" s="12">
        <v>0</v>
      </c>
      <c r="H51" s="12">
        <v>25124151.5</v>
      </c>
      <c r="I51" s="12">
        <v>25124151.5</v>
      </c>
      <c r="J51" s="1"/>
    </row>
    <row r="52" spans="1:10" ht="25.5" x14ac:dyDescent="0.25">
      <c r="A52" s="8" t="s">
        <v>42</v>
      </c>
      <c r="B52" s="8" t="s">
        <v>43</v>
      </c>
      <c r="C52" s="9" t="s">
        <v>119</v>
      </c>
      <c r="D52" s="10" t="s">
        <v>120</v>
      </c>
      <c r="E52" s="11" t="s">
        <v>121</v>
      </c>
      <c r="F52" s="12">
        <v>25197651.5</v>
      </c>
      <c r="G52" s="12">
        <v>0</v>
      </c>
      <c r="H52" s="12">
        <v>25124151.5</v>
      </c>
      <c r="I52" s="12">
        <v>25124151.5</v>
      </c>
      <c r="J52" s="1"/>
    </row>
    <row r="53" spans="1:10" ht="38.25" x14ac:dyDescent="0.25">
      <c r="A53" s="8" t="s">
        <v>29</v>
      </c>
      <c r="B53" s="8" t="s">
        <v>29</v>
      </c>
      <c r="C53" s="9" t="s">
        <v>27</v>
      </c>
      <c r="D53" s="10" t="s">
        <v>122</v>
      </c>
      <c r="E53" s="11" t="s">
        <v>123</v>
      </c>
      <c r="F53" s="12">
        <v>28670697.5</v>
      </c>
      <c r="G53" s="12">
        <v>0</v>
      </c>
      <c r="H53" s="12">
        <v>27466230.199999999</v>
      </c>
      <c r="I53" s="12">
        <v>27597442.399999999</v>
      </c>
      <c r="J53" s="1"/>
    </row>
    <row r="54" spans="1:10" x14ac:dyDescent="0.25">
      <c r="A54" s="8" t="s">
        <v>29</v>
      </c>
      <c r="B54" s="8" t="s">
        <v>29</v>
      </c>
      <c r="C54" s="9" t="s">
        <v>27</v>
      </c>
      <c r="D54" s="10" t="s">
        <v>124</v>
      </c>
      <c r="E54" s="11" t="s">
        <v>125</v>
      </c>
      <c r="F54" s="12">
        <v>54270325.5</v>
      </c>
      <c r="G54" s="12">
        <v>0</v>
      </c>
      <c r="H54" s="12">
        <v>47464259</v>
      </c>
      <c r="I54" s="12">
        <v>48663292.799999997</v>
      </c>
      <c r="J54" s="1"/>
    </row>
    <row r="55" spans="1:10" x14ac:dyDescent="0.25">
      <c r="A55" s="8"/>
      <c r="B55" s="8"/>
      <c r="C55" s="9"/>
      <c r="D55" s="10"/>
      <c r="E55" s="11"/>
      <c r="F55" s="12"/>
      <c r="G55" s="12"/>
      <c r="H55" s="12"/>
      <c r="I55" s="12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3" t="s">
        <v>126</v>
      </c>
      <c r="E58" s="29" t="s">
        <v>127</v>
      </c>
      <c r="F58" s="29"/>
      <c r="G58" s="29"/>
      <c r="H58" s="3" t="s">
        <v>128</v>
      </c>
      <c r="I58" s="3"/>
      <c r="J58" s="1"/>
    </row>
    <row r="59" spans="1:10" x14ac:dyDescent="0.25">
      <c r="A59" s="1"/>
      <c r="B59" s="1"/>
      <c r="C59" s="1"/>
      <c r="D59" s="14" t="s">
        <v>129</v>
      </c>
      <c r="E59" s="1"/>
      <c r="F59" s="1"/>
      <c r="G59" s="1"/>
      <c r="H59" s="1"/>
      <c r="I59" s="1"/>
      <c r="J59" s="1"/>
    </row>
  </sheetData>
  <mergeCells count="19">
    <mergeCell ref="B6:D6"/>
    <mergeCell ref="E6:I6"/>
    <mergeCell ref="E1:I1"/>
    <mergeCell ref="A2:I2"/>
    <mergeCell ref="A3:I3"/>
    <mergeCell ref="B5:D5"/>
    <mergeCell ref="E5:I5"/>
    <mergeCell ref="E58:G58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4:C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936F7-2B6D-462D-AAC0-ABE8F767A541}">
  <dimension ref="A1:F105"/>
  <sheetViews>
    <sheetView tabSelected="1" workbookViewId="0">
      <selection activeCell="A5" sqref="A5:F5"/>
    </sheetView>
  </sheetViews>
  <sheetFormatPr defaultRowHeight="15" x14ac:dyDescent="0.25"/>
  <cols>
    <col min="5" max="5" width="18.7109375" customWidth="1"/>
    <col min="6" max="6" width="27.140625" customWidth="1"/>
  </cols>
  <sheetData>
    <row r="1" spans="1:6" ht="34.5" customHeight="1" x14ac:dyDescent="0.25">
      <c r="C1" s="59" t="s">
        <v>130</v>
      </c>
      <c r="D1" s="59"/>
      <c r="E1" s="59"/>
      <c r="F1" s="59"/>
    </row>
    <row r="2" spans="1:6" x14ac:dyDescent="0.25">
      <c r="A2" s="60" t="s">
        <v>131</v>
      </c>
      <c r="B2" s="60"/>
      <c r="C2" s="60"/>
      <c r="D2" s="60"/>
      <c r="E2" s="60"/>
      <c r="F2" s="60"/>
    </row>
    <row r="4" spans="1:6" x14ac:dyDescent="0.25">
      <c r="A4" s="61" t="s">
        <v>8</v>
      </c>
      <c r="B4" s="61"/>
      <c r="C4" s="61"/>
      <c r="D4" s="61"/>
      <c r="E4" s="61"/>
      <c r="F4" s="61"/>
    </row>
    <row r="5" spans="1:6" x14ac:dyDescent="0.25">
      <c r="A5" s="45" t="s">
        <v>132</v>
      </c>
      <c r="B5" s="45"/>
      <c r="C5" s="45"/>
      <c r="D5" s="45"/>
      <c r="E5" s="45"/>
      <c r="F5" s="45"/>
    </row>
    <row r="6" spans="1:6" x14ac:dyDescent="0.25">
      <c r="A6" s="45" t="s">
        <v>133</v>
      </c>
      <c r="B6" s="45"/>
      <c r="C6" s="45"/>
      <c r="D6" s="45"/>
      <c r="E6" s="45"/>
      <c r="F6" s="45"/>
    </row>
    <row r="7" spans="1:6" x14ac:dyDescent="0.25">
      <c r="A7" s="45" t="s">
        <v>134</v>
      </c>
      <c r="B7" s="45"/>
      <c r="C7" s="45"/>
      <c r="D7" s="45"/>
      <c r="E7" s="45"/>
      <c r="F7" s="45"/>
    </row>
    <row r="8" spans="1:6" x14ac:dyDescent="0.25">
      <c r="A8" s="45" t="s">
        <v>135</v>
      </c>
      <c r="B8" s="45"/>
      <c r="C8" s="45"/>
      <c r="D8" s="45"/>
      <c r="E8" s="45"/>
      <c r="F8" s="45"/>
    </row>
    <row r="9" spans="1:6" x14ac:dyDescent="0.25">
      <c r="A9" s="45" t="s">
        <v>136</v>
      </c>
      <c r="B9" s="45"/>
      <c r="C9" s="45"/>
      <c r="D9" s="45"/>
      <c r="E9" s="45"/>
      <c r="F9" s="45"/>
    </row>
    <row r="10" spans="1:6" ht="15.75" x14ac:dyDescent="0.25">
      <c r="A10" s="46" t="s">
        <v>137</v>
      </c>
      <c r="B10" s="47"/>
      <c r="C10" s="47"/>
      <c r="D10" s="47"/>
      <c r="E10" s="48"/>
      <c r="F10" s="15" t="s">
        <v>138</v>
      </c>
    </row>
    <row r="11" spans="1:6" x14ac:dyDescent="0.25">
      <c r="A11" s="49" t="s">
        <v>139</v>
      </c>
      <c r="B11" s="50"/>
      <c r="C11" s="50"/>
      <c r="D11" s="50"/>
      <c r="E11" s="51"/>
      <c r="F11" s="16">
        <v>28140812.5</v>
      </c>
    </row>
    <row r="12" spans="1:6" x14ac:dyDescent="0.25">
      <c r="A12" s="40" t="s">
        <v>140</v>
      </c>
      <c r="B12" s="41"/>
      <c r="C12" s="41"/>
      <c r="D12" s="41"/>
      <c r="E12" s="42"/>
      <c r="F12" s="16">
        <v>77614917.200000003</v>
      </c>
    </row>
    <row r="13" spans="1:6" x14ac:dyDescent="0.25">
      <c r="A13" s="52" t="s">
        <v>141</v>
      </c>
      <c r="B13" s="41"/>
      <c r="C13" s="41"/>
      <c r="D13" s="41"/>
      <c r="E13" s="42"/>
      <c r="F13" s="16">
        <f>SUM(F15:F17)</f>
        <v>0</v>
      </c>
    </row>
    <row r="14" spans="1:6" x14ac:dyDescent="0.25">
      <c r="A14" s="53" t="s">
        <v>142</v>
      </c>
      <c r="B14" s="54"/>
      <c r="C14" s="54"/>
      <c r="D14" s="54"/>
      <c r="E14" s="55"/>
      <c r="F14" s="17"/>
    </row>
    <row r="15" spans="1:6" x14ac:dyDescent="0.25">
      <c r="A15" s="56" t="s">
        <v>143</v>
      </c>
      <c r="B15" s="57"/>
      <c r="C15" s="57"/>
      <c r="D15" s="57"/>
      <c r="E15" s="58"/>
      <c r="F15" s="17">
        <v>0</v>
      </c>
    </row>
    <row r="16" spans="1:6" x14ac:dyDescent="0.25">
      <c r="A16" s="53" t="s">
        <v>144</v>
      </c>
      <c r="B16" s="54"/>
      <c r="C16" s="54"/>
      <c r="D16" s="54"/>
      <c r="E16" s="55"/>
      <c r="F16" s="17">
        <v>0</v>
      </c>
    </row>
    <row r="17" spans="1:6" x14ac:dyDescent="0.25">
      <c r="A17" s="56" t="s">
        <v>145</v>
      </c>
      <c r="B17" s="57"/>
      <c r="C17" s="57"/>
      <c r="D17" s="57"/>
      <c r="E17" s="58"/>
      <c r="F17" s="16">
        <v>0</v>
      </c>
    </row>
    <row r="18" spans="1:6" x14ac:dyDescent="0.25">
      <c r="A18" s="52" t="s">
        <v>146</v>
      </c>
      <c r="B18" s="41"/>
      <c r="C18" s="41"/>
      <c r="D18" s="41"/>
      <c r="E18" s="42"/>
      <c r="F18" s="16">
        <v>0</v>
      </c>
    </row>
    <row r="19" spans="1:6" x14ac:dyDescent="0.25">
      <c r="A19" s="40" t="s">
        <v>147</v>
      </c>
      <c r="B19" s="41"/>
      <c r="C19" s="41"/>
      <c r="D19" s="41"/>
      <c r="E19" s="42"/>
      <c r="F19" s="16">
        <f>F20+F21</f>
        <v>79115500.800000012</v>
      </c>
    </row>
    <row r="20" spans="1:6" x14ac:dyDescent="0.25">
      <c r="A20" s="40" t="s">
        <v>148</v>
      </c>
      <c r="B20" s="41"/>
      <c r="C20" s="41"/>
      <c r="D20" s="41"/>
      <c r="E20" s="42"/>
      <c r="F20" s="16">
        <v>77866264.900000006</v>
      </c>
    </row>
    <row r="21" spans="1:6" x14ac:dyDescent="0.25">
      <c r="A21" s="40" t="s">
        <v>149</v>
      </c>
      <c r="B21" s="41"/>
      <c r="C21" s="41"/>
      <c r="D21" s="41"/>
      <c r="E21" s="42"/>
      <c r="F21" s="16">
        <v>1249235.8999999999</v>
      </c>
    </row>
    <row r="22" spans="1:6" x14ac:dyDescent="0.25">
      <c r="A22" s="40" t="s">
        <v>150</v>
      </c>
      <c r="B22" s="41"/>
      <c r="C22" s="41"/>
      <c r="D22" s="41"/>
      <c r="E22" s="42"/>
      <c r="F22" s="16">
        <f>F11+F12-F19</f>
        <v>26640228.899999991</v>
      </c>
    </row>
    <row r="23" spans="1:6" x14ac:dyDescent="0.25">
      <c r="A23" s="40" t="s">
        <v>151</v>
      </c>
      <c r="B23" s="41"/>
      <c r="C23" s="41"/>
      <c r="D23" s="41"/>
      <c r="E23" s="42"/>
      <c r="F23" s="16">
        <v>0</v>
      </c>
    </row>
    <row r="25" spans="1:6" x14ac:dyDescent="0.25">
      <c r="A25" s="43" t="s">
        <v>152</v>
      </c>
      <c r="B25" s="43"/>
      <c r="C25" s="43"/>
      <c r="D25" s="43"/>
      <c r="E25" s="43"/>
      <c r="F25" s="43"/>
    </row>
    <row r="26" spans="1:6" ht="63" x14ac:dyDescent="0.25">
      <c r="A26" s="18" t="s">
        <v>17</v>
      </c>
      <c r="B26" s="19" t="s">
        <v>153</v>
      </c>
      <c r="C26" s="19" t="s">
        <v>154</v>
      </c>
      <c r="D26" s="19" t="s">
        <v>155</v>
      </c>
      <c r="E26" s="20" t="s">
        <v>156</v>
      </c>
      <c r="F26" s="20" t="s">
        <v>157</v>
      </c>
    </row>
    <row r="27" spans="1:6" ht="25.5" x14ac:dyDescent="0.25">
      <c r="A27" s="21" t="s">
        <v>28</v>
      </c>
      <c r="B27" s="22" t="s">
        <v>25</v>
      </c>
      <c r="C27" s="22" t="s">
        <v>26</v>
      </c>
      <c r="D27" s="22" t="s">
        <v>158</v>
      </c>
      <c r="E27" s="16">
        <v>62598643.399999999</v>
      </c>
      <c r="F27" s="16">
        <v>62598643.399999999</v>
      </c>
    </row>
    <row r="28" spans="1:6" ht="51" x14ac:dyDescent="0.25">
      <c r="A28" s="21" t="s">
        <v>31</v>
      </c>
      <c r="B28" s="22" t="s">
        <v>25</v>
      </c>
      <c r="C28" s="22" t="s">
        <v>30</v>
      </c>
      <c r="D28" s="22" t="s">
        <v>158</v>
      </c>
      <c r="E28" s="16">
        <v>62598643.399999999</v>
      </c>
      <c r="F28" s="16">
        <v>62598643.399999999</v>
      </c>
    </row>
    <row r="29" spans="1:6" ht="38.25" x14ac:dyDescent="0.25">
      <c r="A29" s="23" t="s">
        <v>34</v>
      </c>
      <c r="B29" s="24" t="s">
        <v>25</v>
      </c>
      <c r="C29" s="24" t="s">
        <v>30</v>
      </c>
      <c r="D29" s="24" t="s">
        <v>33</v>
      </c>
      <c r="E29" s="17">
        <v>62598643.399999999</v>
      </c>
      <c r="F29" s="17">
        <v>62598643.399999999</v>
      </c>
    </row>
    <row r="30" spans="1:6" x14ac:dyDescent="0.25">
      <c r="A30" s="21" t="s">
        <v>159</v>
      </c>
      <c r="B30" s="22" t="s">
        <v>86</v>
      </c>
      <c r="C30" s="22" t="s">
        <v>30</v>
      </c>
      <c r="D30" s="22" t="s">
        <v>33</v>
      </c>
      <c r="E30" s="16">
        <v>638898.1</v>
      </c>
      <c r="F30" s="16">
        <v>638898.1</v>
      </c>
    </row>
    <row r="31" spans="1:6" ht="89.25" x14ac:dyDescent="0.25">
      <c r="A31" s="23" t="s">
        <v>160</v>
      </c>
      <c r="B31" s="24" t="s">
        <v>86</v>
      </c>
      <c r="C31" s="24" t="s">
        <v>30</v>
      </c>
      <c r="D31" s="24" t="s">
        <v>161</v>
      </c>
      <c r="E31" s="17">
        <v>305077.09999999998</v>
      </c>
      <c r="F31" s="17">
        <v>305077.09999999998</v>
      </c>
    </row>
    <row r="32" spans="1:6" ht="63.75" x14ac:dyDescent="0.25">
      <c r="A32" s="23" t="s">
        <v>162</v>
      </c>
      <c r="B32" s="24" t="s">
        <v>86</v>
      </c>
      <c r="C32" s="24" t="s">
        <v>30</v>
      </c>
      <c r="D32" s="24" t="s">
        <v>163</v>
      </c>
      <c r="E32" s="17">
        <v>333821</v>
      </c>
      <c r="F32" s="17">
        <v>333821</v>
      </c>
    </row>
    <row r="33" spans="1:6" ht="25.5" x14ac:dyDescent="0.25">
      <c r="A33" s="23" t="s">
        <v>45</v>
      </c>
      <c r="B33" s="24" t="s">
        <v>42</v>
      </c>
      <c r="C33" s="24" t="s">
        <v>43</v>
      </c>
      <c r="D33" s="24" t="s">
        <v>44</v>
      </c>
      <c r="E33" s="17">
        <v>2908850.9</v>
      </c>
      <c r="F33" s="17">
        <v>2908850.9</v>
      </c>
    </row>
    <row r="34" spans="1:6" ht="89.25" x14ac:dyDescent="0.25">
      <c r="A34" s="23" t="s">
        <v>48</v>
      </c>
      <c r="B34" s="24" t="s">
        <v>42</v>
      </c>
      <c r="C34" s="24" t="s">
        <v>43</v>
      </c>
      <c r="D34" s="24" t="s">
        <v>47</v>
      </c>
      <c r="E34" s="17">
        <v>523911</v>
      </c>
      <c r="F34" s="17">
        <v>523911</v>
      </c>
    </row>
    <row r="35" spans="1:6" ht="102" x14ac:dyDescent="0.25">
      <c r="A35" s="21" t="s">
        <v>50</v>
      </c>
      <c r="B35" s="22" t="s">
        <v>158</v>
      </c>
      <c r="C35" s="22" t="s">
        <v>158</v>
      </c>
      <c r="D35" s="22" t="s">
        <v>158</v>
      </c>
      <c r="E35" s="16">
        <v>66670303.399999999</v>
      </c>
      <c r="F35" s="16">
        <v>66670303.399999999</v>
      </c>
    </row>
    <row r="36" spans="1:6" ht="76.5" x14ac:dyDescent="0.25">
      <c r="A36" s="21" t="s">
        <v>53</v>
      </c>
      <c r="B36" s="22" t="s">
        <v>25</v>
      </c>
      <c r="C36" s="22" t="s">
        <v>52</v>
      </c>
      <c r="D36" s="22" t="s">
        <v>158</v>
      </c>
      <c r="E36" s="16">
        <v>7563047.2000000002</v>
      </c>
      <c r="F36" s="16">
        <v>7563047.2000000002</v>
      </c>
    </row>
    <row r="37" spans="1:6" ht="114.75" x14ac:dyDescent="0.25">
      <c r="A37" s="21" t="s">
        <v>55</v>
      </c>
      <c r="B37" s="22" t="s">
        <v>25</v>
      </c>
      <c r="C37" s="22" t="s">
        <v>43</v>
      </c>
      <c r="D37" s="22" t="s">
        <v>158</v>
      </c>
      <c r="E37" s="16">
        <v>7563047.2000000002</v>
      </c>
      <c r="F37" s="16">
        <v>7563047.2000000002</v>
      </c>
    </row>
    <row r="38" spans="1:6" ht="51" x14ac:dyDescent="0.25">
      <c r="A38" s="23" t="s">
        <v>57</v>
      </c>
      <c r="B38" s="24" t="s">
        <v>25</v>
      </c>
      <c r="C38" s="24" t="s">
        <v>43</v>
      </c>
      <c r="D38" s="24" t="s">
        <v>33</v>
      </c>
      <c r="E38" s="17">
        <v>7511711.2000000002</v>
      </c>
      <c r="F38" s="17">
        <v>7511711.2000000002</v>
      </c>
    </row>
    <row r="39" spans="1:6" ht="76.5" x14ac:dyDescent="0.25">
      <c r="A39" s="23" t="s">
        <v>164</v>
      </c>
      <c r="B39" s="24" t="s">
        <v>25</v>
      </c>
      <c r="C39" s="24" t="s">
        <v>43</v>
      </c>
      <c r="D39" s="24" t="s">
        <v>36</v>
      </c>
      <c r="E39" s="17">
        <v>51336</v>
      </c>
      <c r="F39" s="17">
        <v>51336</v>
      </c>
    </row>
    <row r="40" spans="1:6" ht="63.75" x14ac:dyDescent="0.25">
      <c r="A40" s="21" t="s">
        <v>58</v>
      </c>
      <c r="B40" s="22" t="s">
        <v>158</v>
      </c>
      <c r="C40" s="22" t="s">
        <v>158</v>
      </c>
      <c r="D40" s="22" t="s">
        <v>158</v>
      </c>
      <c r="E40" s="16">
        <v>7563047.2000000002</v>
      </c>
      <c r="F40" s="16">
        <v>7563047.2000000002</v>
      </c>
    </row>
    <row r="41" spans="1:6" ht="76.5" x14ac:dyDescent="0.25">
      <c r="A41" s="21" t="s">
        <v>165</v>
      </c>
      <c r="B41" s="22" t="s">
        <v>166</v>
      </c>
      <c r="C41" s="22" t="s">
        <v>158</v>
      </c>
      <c r="D41" s="22" t="s">
        <v>158</v>
      </c>
      <c r="E41" s="16">
        <v>3040487.3</v>
      </c>
      <c r="F41" s="16">
        <v>2732616.6</v>
      </c>
    </row>
    <row r="42" spans="1:6" ht="38.25" x14ac:dyDescent="0.25">
      <c r="A42" s="21" t="s">
        <v>167</v>
      </c>
      <c r="B42" s="22" t="s">
        <v>166</v>
      </c>
      <c r="C42" s="22" t="s">
        <v>26</v>
      </c>
      <c r="D42" s="22" t="s">
        <v>158</v>
      </c>
      <c r="E42" s="16">
        <v>69498.100000000006</v>
      </c>
      <c r="F42" s="16">
        <v>69498.100000000006</v>
      </c>
    </row>
    <row r="43" spans="1:6" ht="51" x14ac:dyDescent="0.25">
      <c r="A43" s="23" t="s">
        <v>168</v>
      </c>
      <c r="B43" s="24" t="s">
        <v>166</v>
      </c>
      <c r="C43" s="24" t="s">
        <v>30</v>
      </c>
      <c r="D43" s="24" t="s">
        <v>27</v>
      </c>
      <c r="E43" s="17">
        <v>69498.100000000006</v>
      </c>
      <c r="F43" s="17">
        <v>69498.100000000006</v>
      </c>
    </row>
    <row r="44" spans="1:6" ht="38.25" x14ac:dyDescent="0.25">
      <c r="A44" s="21" t="s">
        <v>169</v>
      </c>
      <c r="B44" s="22" t="s">
        <v>166</v>
      </c>
      <c r="C44" s="22" t="s">
        <v>52</v>
      </c>
      <c r="D44" s="22" t="s">
        <v>158</v>
      </c>
      <c r="E44" s="16">
        <v>1181457.5</v>
      </c>
      <c r="F44" s="16">
        <v>954819.4</v>
      </c>
    </row>
    <row r="45" spans="1:6" ht="25.5" x14ac:dyDescent="0.25">
      <c r="A45" s="23" t="s">
        <v>170</v>
      </c>
      <c r="B45" s="24" t="s">
        <v>166</v>
      </c>
      <c r="C45" s="24" t="s">
        <v>43</v>
      </c>
      <c r="D45" s="24" t="s">
        <v>27</v>
      </c>
      <c r="E45" s="17">
        <v>526368.5</v>
      </c>
      <c r="F45" s="17">
        <v>367462.8</v>
      </c>
    </row>
    <row r="46" spans="1:6" ht="25.5" x14ac:dyDescent="0.25">
      <c r="A46" s="23" t="s">
        <v>171</v>
      </c>
      <c r="B46" s="24" t="s">
        <v>166</v>
      </c>
      <c r="C46" s="24" t="s">
        <v>88</v>
      </c>
      <c r="D46" s="24" t="s">
        <v>27</v>
      </c>
      <c r="E46" s="17">
        <v>204750</v>
      </c>
      <c r="F46" s="17">
        <v>157939.5</v>
      </c>
    </row>
    <row r="47" spans="1:6" ht="51" x14ac:dyDescent="0.25">
      <c r="A47" s="23" t="s">
        <v>172</v>
      </c>
      <c r="B47" s="24" t="s">
        <v>166</v>
      </c>
      <c r="C47" s="24" t="s">
        <v>90</v>
      </c>
      <c r="D47" s="24" t="s">
        <v>27</v>
      </c>
      <c r="E47" s="17">
        <v>340939.3</v>
      </c>
      <c r="F47" s="17">
        <v>345078.5</v>
      </c>
    </row>
    <row r="48" spans="1:6" ht="51" x14ac:dyDescent="0.25">
      <c r="A48" s="23" t="s">
        <v>173</v>
      </c>
      <c r="B48" s="24" t="s">
        <v>166</v>
      </c>
      <c r="C48" s="24" t="s">
        <v>92</v>
      </c>
      <c r="D48" s="24" t="s">
        <v>27</v>
      </c>
      <c r="E48" s="17">
        <v>78461.899999999994</v>
      </c>
      <c r="F48" s="17">
        <v>55601.3</v>
      </c>
    </row>
    <row r="49" spans="1:6" ht="191.25" x14ac:dyDescent="0.25">
      <c r="A49" s="23" t="s">
        <v>174</v>
      </c>
      <c r="B49" s="24" t="s">
        <v>166</v>
      </c>
      <c r="C49" s="24" t="s">
        <v>95</v>
      </c>
      <c r="D49" s="24" t="s">
        <v>27</v>
      </c>
      <c r="E49" s="17">
        <v>30937.9</v>
      </c>
      <c r="F49" s="17">
        <v>28737.4</v>
      </c>
    </row>
    <row r="50" spans="1:6" ht="51" x14ac:dyDescent="0.25">
      <c r="A50" s="21" t="s">
        <v>175</v>
      </c>
      <c r="B50" s="22" t="s">
        <v>166</v>
      </c>
      <c r="C50" s="22" t="s">
        <v>107</v>
      </c>
      <c r="D50" s="22" t="s">
        <v>158</v>
      </c>
      <c r="E50" s="16">
        <v>137735.6</v>
      </c>
      <c r="F50" s="16">
        <v>137735.6</v>
      </c>
    </row>
    <row r="51" spans="1:6" ht="51" x14ac:dyDescent="0.25">
      <c r="A51" s="21" t="s">
        <v>66</v>
      </c>
      <c r="B51" s="22" t="s">
        <v>166</v>
      </c>
      <c r="C51" s="22" t="s">
        <v>115</v>
      </c>
      <c r="D51" s="22" t="s">
        <v>158</v>
      </c>
      <c r="E51" s="16">
        <v>126785.60000000001</v>
      </c>
      <c r="F51" s="16">
        <v>126785.60000000001</v>
      </c>
    </row>
    <row r="52" spans="1:6" ht="38.25" x14ac:dyDescent="0.25">
      <c r="A52" s="23" t="s">
        <v>176</v>
      </c>
      <c r="B52" s="24" t="s">
        <v>166</v>
      </c>
      <c r="C52" s="24" t="s">
        <v>115</v>
      </c>
      <c r="D52" s="24" t="s">
        <v>33</v>
      </c>
      <c r="E52" s="17">
        <v>18658.599999999999</v>
      </c>
      <c r="F52" s="17">
        <v>18658.599999999999</v>
      </c>
    </row>
    <row r="53" spans="1:6" ht="114.75" x14ac:dyDescent="0.25">
      <c r="A53" s="21" t="s">
        <v>177</v>
      </c>
      <c r="B53" s="22" t="s">
        <v>166</v>
      </c>
      <c r="C53" s="22" t="s">
        <v>115</v>
      </c>
      <c r="D53" s="22" t="s">
        <v>68</v>
      </c>
      <c r="E53" s="16">
        <v>108127</v>
      </c>
      <c r="F53" s="16">
        <v>108127</v>
      </c>
    </row>
    <row r="54" spans="1:6" ht="114.75" x14ac:dyDescent="0.25">
      <c r="A54" s="23" t="s">
        <v>178</v>
      </c>
      <c r="B54" s="24" t="s">
        <v>166</v>
      </c>
      <c r="C54" s="24" t="s">
        <v>115</v>
      </c>
      <c r="D54" s="24" t="s">
        <v>74</v>
      </c>
      <c r="E54" s="17">
        <v>66300</v>
      </c>
      <c r="F54" s="17">
        <v>66300</v>
      </c>
    </row>
    <row r="55" spans="1:6" ht="63.75" x14ac:dyDescent="0.25">
      <c r="A55" s="23" t="s">
        <v>179</v>
      </c>
      <c r="B55" s="24" t="s">
        <v>166</v>
      </c>
      <c r="C55" s="24" t="s">
        <v>115</v>
      </c>
      <c r="D55" s="24" t="s">
        <v>80</v>
      </c>
      <c r="E55" s="17">
        <v>41827</v>
      </c>
      <c r="F55" s="17">
        <v>41827</v>
      </c>
    </row>
    <row r="56" spans="1:6" ht="102" x14ac:dyDescent="0.25">
      <c r="A56" s="23" t="s">
        <v>180</v>
      </c>
      <c r="B56" s="24" t="s">
        <v>166</v>
      </c>
      <c r="C56" s="24" t="s">
        <v>125</v>
      </c>
      <c r="D56" s="24" t="s">
        <v>27</v>
      </c>
      <c r="E56" s="17">
        <v>10950</v>
      </c>
      <c r="F56" s="17">
        <v>10950</v>
      </c>
    </row>
    <row r="57" spans="1:6" ht="76.5" x14ac:dyDescent="0.25">
      <c r="A57" s="21" t="s">
        <v>181</v>
      </c>
      <c r="B57" s="22" t="s">
        <v>166</v>
      </c>
      <c r="C57" s="22" t="s">
        <v>62</v>
      </c>
      <c r="D57" s="22" t="s">
        <v>158</v>
      </c>
      <c r="E57" s="16">
        <v>864065.7</v>
      </c>
      <c r="F57" s="16">
        <v>742273.5</v>
      </c>
    </row>
    <row r="58" spans="1:6" ht="76.5" x14ac:dyDescent="0.25">
      <c r="A58" s="21" t="s">
        <v>182</v>
      </c>
      <c r="B58" s="22" t="s">
        <v>166</v>
      </c>
      <c r="C58" s="22" t="s">
        <v>183</v>
      </c>
      <c r="D58" s="22" t="s">
        <v>158</v>
      </c>
      <c r="E58" s="16">
        <v>864065.7</v>
      </c>
      <c r="F58" s="16">
        <v>742273.5</v>
      </c>
    </row>
    <row r="59" spans="1:6" ht="51" x14ac:dyDescent="0.25">
      <c r="A59" s="21" t="s">
        <v>184</v>
      </c>
      <c r="B59" s="22" t="s">
        <v>166</v>
      </c>
      <c r="C59" s="22" t="s">
        <v>183</v>
      </c>
      <c r="D59" s="22" t="s">
        <v>33</v>
      </c>
      <c r="E59" s="16">
        <v>244582.1</v>
      </c>
      <c r="F59" s="16">
        <v>174666.4</v>
      </c>
    </row>
    <row r="60" spans="1:6" ht="76.5" x14ac:dyDescent="0.25">
      <c r="A60" s="23" t="s">
        <v>185</v>
      </c>
      <c r="B60" s="24" t="s">
        <v>166</v>
      </c>
      <c r="C60" s="24" t="s">
        <v>183</v>
      </c>
      <c r="D60" s="24" t="s">
        <v>186</v>
      </c>
      <c r="E60" s="17">
        <v>223814.3</v>
      </c>
      <c r="F60" s="17">
        <v>160155.4</v>
      </c>
    </row>
    <row r="61" spans="1:6" ht="63.75" x14ac:dyDescent="0.25">
      <c r="A61" s="23" t="s">
        <v>187</v>
      </c>
      <c r="B61" s="24" t="s">
        <v>166</v>
      </c>
      <c r="C61" s="24" t="s">
        <v>183</v>
      </c>
      <c r="D61" s="24" t="s">
        <v>161</v>
      </c>
      <c r="E61" s="17">
        <v>20767.8</v>
      </c>
      <c r="F61" s="17">
        <v>14511</v>
      </c>
    </row>
    <row r="62" spans="1:6" ht="76.5" x14ac:dyDescent="0.25">
      <c r="A62" s="23" t="s">
        <v>188</v>
      </c>
      <c r="B62" s="24" t="s">
        <v>166</v>
      </c>
      <c r="C62" s="24" t="s">
        <v>183</v>
      </c>
      <c r="D62" s="24" t="s">
        <v>36</v>
      </c>
      <c r="E62" s="17">
        <v>37000</v>
      </c>
      <c r="F62" s="17">
        <v>0</v>
      </c>
    </row>
    <row r="63" spans="1:6" ht="25.5" x14ac:dyDescent="0.25">
      <c r="A63" s="23" t="s">
        <v>189</v>
      </c>
      <c r="B63" s="24" t="s">
        <v>166</v>
      </c>
      <c r="C63" s="24" t="s">
        <v>183</v>
      </c>
      <c r="D63" s="24" t="s">
        <v>105</v>
      </c>
      <c r="E63" s="17">
        <v>509620</v>
      </c>
      <c r="F63" s="17">
        <v>508080</v>
      </c>
    </row>
    <row r="64" spans="1:6" ht="178.5" x14ac:dyDescent="0.25">
      <c r="A64" s="21" t="s">
        <v>190</v>
      </c>
      <c r="B64" s="22" t="s">
        <v>166</v>
      </c>
      <c r="C64" s="22" t="s">
        <v>183</v>
      </c>
      <c r="D64" s="22" t="s">
        <v>44</v>
      </c>
      <c r="E64" s="16">
        <v>0</v>
      </c>
      <c r="F64" s="16">
        <v>96</v>
      </c>
    </row>
    <row r="65" spans="1:6" ht="89.25" x14ac:dyDescent="0.25">
      <c r="A65" s="23" t="s">
        <v>191</v>
      </c>
      <c r="B65" s="24" t="s">
        <v>166</v>
      </c>
      <c r="C65" s="24" t="s">
        <v>183</v>
      </c>
      <c r="D65" s="24" t="s">
        <v>47</v>
      </c>
      <c r="E65" s="17">
        <v>0</v>
      </c>
      <c r="F65" s="17">
        <v>96</v>
      </c>
    </row>
    <row r="66" spans="1:6" ht="25.5" x14ac:dyDescent="0.25">
      <c r="A66" s="23" t="s">
        <v>192</v>
      </c>
      <c r="B66" s="24" t="s">
        <v>166</v>
      </c>
      <c r="C66" s="24" t="s">
        <v>183</v>
      </c>
      <c r="D66" s="24" t="s">
        <v>93</v>
      </c>
      <c r="E66" s="17">
        <v>72863.600000000006</v>
      </c>
      <c r="F66" s="17">
        <v>59431.1</v>
      </c>
    </row>
    <row r="67" spans="1:6" ht="89.25" x14ac:dyDescent="0.25">
      <c r="A67" s="21" t="s">
        <v>193</v>
      </c>
      <c r="B67" s="22" t="s">
        <v>166</v>
      </c>
      <c r="C67" s="22" t="s">
        <v>194</v>
      </c>
      <c r="D67" s="22" t="s">
        <v>158</v>
      </c>
      <c r="E67" s="16">
        <v>787730.4</v>
      </c>
      <c r="F67" s="16">
        <v>828290</v>
      </c>
    </row>
    <row r="68" spans="1:6" ht="38.25" x14ac:dyDescent="0.25">
      <c r="A68" s="23" t="s">
        <v>195</v>
      </c>
      <c r="B68" s="24" t="s">
        <v>166</v>
      </c>
      <c r="C68" s="24" t="s">
        <v>196</v>
      </c>
      <c r="D68" s="24" t="s">
        <v>27</v>
      </c>
      <c r="E68" s="17">
        <v>10970</v>
      </c>
      <c r="F68" s="17">
        <v>10970</v>
      </c>
    </row>
    <row r="69" spans="1:6" ht="102" x14ac:dyDescent="0.25">
      <c r="A69" s="21" t="s">
        <v>197</v>
      </c>
      <c r="B69" s="22" t="s">
        <v>166</v>
      </c>
      <c r="C69" s="22" t="s">
        <v>198</v>
      </c>
      <c r="D69" s="22" t="s">
        <v>158</v>
      </c>
      <c r="E69" s="16">
        <v>289151.7</v>
      </c>
      <c r="F69" s="16">
        <v>288456.40000000002</v>
      </c>
    </row>
    <row r="70" spans="1:6" ht="76.5" x14ac:dyDescent="0.25">
      <c r="A70" s="23" t="s">
        <v>199</v>
      </c>
      <c r="B70" s="24" t="s">
        <v>166</v>
      </c>
      <c r="C70" s="24" t="s">
        <v>198</v>
      </c>
      <c r="D70" s="24" t="s">
        <v>33</v>
      </c>
      <c r="E70" s="17">
        <v>5360.2</v>
      </c>
      <c r="F70" s="17">
        <v>4664.8999999999996</v>
      </c>
    </row>
    <row r="71" spans="1:6" ht="76.5" x14ac:dyDescent="0.25">
      <c r="A71" s="23" t="s">
        <v>200</v>
      </c>
      <c r="B71" s="24" t="s">
        <v>166</v>
      </c>
      <c r="C71" s="24" t="s">
        <v>198</v>
      </c>
      <c r="D71" s="24" t="s">
        <v>36</v>
      </c>
      <c r="E71" s="17">
        <v>283791.5</v>
      </c>
      <c r="F71" s="17">
        <v>283791.5</v>
      </c>
    </row>
    <row r="72" spans="1:6" ht="38.25" x14ac:dyDescent="0.25">
      <c r="A72" s="23" t="s">
        <v>201</v>
      </c>
      <c r="B72" s="24" t="s">
        <v>166</v>
      </c>
      <c r="C72" s="24" t="s">
        <v>202</v>
      </c>
      <c r="D72" s="24" t="s">
        <v>27</v>
      </c>
      <c r="E72" s="17">
        <v>316278.59999999998</v>
      </c>
      <c r="F72" s="17">
        <v>358093.5</v>
      </c>
    </row>
    <row r="73" spans="1:6" ht="89.25" x14ac:dyDescent="0.25">
      <c r="A73" s="21" t="s">
        <v>203</v>
      </c>
      <c r="B73" s="22" t="s">
        <v>166</v>
      </c>
      <c r="C73" s="22" t="s">
        <v>204</v>
      </c>
      <c r="D73" s="22" t="s">
        <v>158</v>
      </c>
      <c r="E73" s="16">
        <v>171330.2</v>
      </c>
      <c r="F73" s="16">
        <v>170770.2</v>
      </c>
    </row>
    <row r="74" spans="1:6" ht="89.25" x14ac:dyDescent="0.25">
      <c r="A74" s="23" t="s">
        <v>203</v>
      </c>
      <c r="B74" s="24" t="s">
        <v>166</v>
      </c>
      <c r="C74" s="24" t="s">
        <v>204</v>
      </c>
      <c r="D74" s="24" t="s">
        <v>80</v>
      </c>
      <c r="E74" s="17">
        <v>171330.2</v>
      </c>
      <c r="F74" s="17">
        <v>170770.2</v>
      </c>
    </row>
    <row r="75" spans="1:6" ht="76.5" x14ac:dyDescent="0.25">
      <c r="A75" s="21" t="s">
        <v>60</v>
      </c>
      <c r="B75" s="22" t="s">
        <v>59</v>
      </c>
      <c r="C75" s="22" t="s">
        <v>158</v>
      </c>
      <c r="D75" s="22" t="s">
        <v>158</v>
      </c>
      <c r="E75" s="16">
        <v>299199.40000000002</v>
      </c>
      <c r="F75" s="16">
        <v>3322978.7</v>
      </c>
    </row>
    <row r="76" spans="1:6" ht="51" x14ac:dyDescent="0.25">
      <c r="A76" s="21" t="s">
        <v>63</v>
      </c>
      <c r="B76" s="22" t="s">
        <v>59</v>
      </c>
      <c r="C76" s="22" t="s">
        <v>62</v>
      </c>
      <c r="D76" s="22" t="s">
        <v>158</v>
      </c>
      <c r="E76" s="16">
        <v>299199.40000000002</v>
      </c>
      <c r="F76" s="16">
        <v>3322978.7</v>
      </c>
    </row>
    <row r="77" spans="1:6" x14ac:dyDescent="0.25">
      <c r="A77" s="21" t="s">
        <v>205</v>
      </c>
      <c r="B77" s="22" t="s">
        <v>59</v>
      </c>
      <c r="C77" s="22" t="s">
        <v>183</v>
      </c>
      <c r="D77" s="22" t="s">
        <v>158</v>
      </c>
      <c r="E77" s="16">
        <v>0</v>
      </c>
      <c r="F77" s="16">
        <v>255254.6</v>
      </c>
    </row>
    <row r="78" spans="1:6" ht="25.5" x14ac:dyDescent="0.25">
      <c r="A78" s="23" t="s">
        <v>206</v>
      </c>
      <c r="B78" s="24" t="s">
        <v>59</v>
      </c>
      <c r="C78" s="24" t="s">
        <v>183</v>
      </c>
      <c r="D78" s="24" t="s">
        <v>33</v>
      </c>
      <c r="E78" s="17">
        <v>0</v>
      </c>
      <c r="F78" s="17">
        <v>112500</v>
      </c>
    </row>
    <row r="79" spans="1:6" ht="25.5" x14ac:dyDescent="0.25">
      <c r="A79" s="23" t="s">
        <v>207</v>
      </c>
      <c r="B79" s="24" t="s">
        <v>59</v>
      </c>
      <c r="C79" s="24" t="s">
        <v>183</v>
      </c>
      <c r="D79" s="24" t="s">
        <v>36</v>
      </c>
      <c r="E79" s="17">
        <v>0</v>
      </c>
      <c r="F79" s="17">
        <v>142754.6</v>
      </c>
    </row>
    <row r="80" spans="1:6" ht="25.5" x14ac:dyDescent="0.25">
      <c r="A80" s="23" t="s">
        <v>208</v>
      </c>
      <c r="B80" s="24" t="s">
        <v>59</v>
      </c>
      <c r="C80" s="24" t="s">
        <v>209</v>
      </c>
      <c r="D80" s="24" t="s">
        <v>27</v>
      </c>
      <c r="E80" s="17">
        <v>0</v>
      </c>
      <c r="F80" s="17">
        <v>25944.9</v>
      </c>
    </row>
    <row r="81" spans="1:6" ht="51" x14ac:dyDescent="0.25">
      <c r="A81" s="21" t="s">
        <v>66</v>
      </c>
      <c r="B81" s="22" t="s">
        <v>59</v>
      </c>
      <c r="C81" s="22" t="s">
        <v>65</v>
      </c>
      <c r="D81" s="22" t="s">
        <v>158</v>
      </c>
      <c r="E81" s="16">
        <v>245679.4</v>
      </c>
      <c r="F81" s="16">
        <v>3041779.1</v>
      </c>
    </row>
    <row r="82" spans="1:6" ht="63.75" x14ac:dyDescent="0.25">
      <c r="A82" s="21" t="s">
        <v>69</v>
      </c>
      <c r="B82" s="22" t="s">
        <v>59</v>
      </c>
      <c r="C82" s="22" t="s">
        <v>65</v>
      </c>
      <c r="D82" s="22" t="s">
        <v>68</v>
      </c>
      <c r="E82" s="16">
        <v>245679.4</v>
      </c>
      <c r="F82" s="16">
        <v>3041779.1</v>
      </c>
    </row>
    <row r="83" spans="1:6" ht="51" x14ac:dyDescent="0.25">
      <c r="A83" s="23" t="s">
        <v>72</v>
      </c>
      <c r="B83" s="24" t="s">
        <v>59</v>
      </c>
      <c r="C83" s="24" t="s">
        <v>65</v>
      </c>
      <c r="D83" s="24" t="s">
        <v>71</v>
      </c>
      <c r="E83" s="17">
        <v>99873</v>
      </c>
      <c r="F83" s="17">
        <v>512504.8</v>
      </c>
    </row>
    <row r="84" spans="1:6" ht="191.25" x14ac:dyDescent="0.25">
      <c r="A84" s="23" t="s">
        <v>75</v>
      </c>
      <c r="B84" s="24" t="s">
        <v>59</v>
      </c>
      <c r="C84" s="24" t="s">
        <v>65</v>
      </c>
      <c r="D84" s="24" t="s">
        <v>74</v>
      </c>
      <c r="E84" s="17">
        <v>32545.4</v>
      </c>
      <c r="F84" s="17">
        <v>759924.4</v>
      </c>
    </row>
    <row r="85" spans="1:6" ht="89.25" x14ac:dyDescent="0.25">
      <c r="A85" s="23" t="s">
        <v>210</v>
      </c>
      <c r="B85" s="24" t="s">
        <v>59</v>
      </c>
      <c r="C85" s="24" t="s">
        <v>65</v>
      </c>
      <c r="D85" s="24" t="s">
        <v>211</v>
      </c>
      <c r="E85" s="17">
        <v>89259.199999999997</v>
      </c>
      <c r="F85" s="17">
        <v>11306.1</v>
      </c>
    </row>
    <row r="86" spans="1:6" ht="89.25" x14ac:dyDescent="0.25">
      <c r="A86" s="23" t="s">
        <v>78</v>
      </c>
      <c r="B86" s="24" t="s">
        <v>59</v>
      </c>
      <c r="C86" s="24" t="s">
        <v>65</v>
      </c>
      <c r="D86" s="24" t="s">
        <v>77</v>
      </c>
      <c r="E86" s="17">
        <v>0</v>
      </c>
      <c r="F86" s="17">
        <v>150853.1</v>
      </c>
    </row>
    <row r="87" spans="1:6" ht="38.25" x14ac:dyDescent="0.25">
      <c r="A87" s="23" t="s">
        <v>212</v>
      </c>
      <c r="B87" s="24" t="s">
        <v>59</v>
      </c>
      <c r="C87" s="24" t="s">
        <v>65</v>
      </c>
      <c r="D87" s="24" t="s">
        <v>213</v>
      </c>
      <c r="E87" s="17">
        <v>0</v>
      </c>
      <c r="F87" s="17">
        <v>101007.6</v>
      </c>
    </row>
    <row r="88" spans="1:6" ht="25.5" x14ac:dyDescent="0.25">
      <c r="A88" s="23" t="s">
        <v>81</v>
      </c>
      <c r="B88" s="24" t="s">
        <v>59</v>
      </c>
      <c r="C88" s="24" t="s">
        <v>65</v>
      </c>
      <c r="D88" s="24" t="s">
        <v>80</v>
      </c>
      <c r="E88" s="17">
        <v>24001.8</v>
      </c>
      <c r="F88" s="17">
        <v>1506183.1</v>
      </c>
    </row>
    <row r="89" spans="1:6" ht="102" x14ac:dyDescent="0.25">
      <c r="A89" s="21" t="s">
        <v>84</v>
      </c>
      <c r="B89" s="22" t="s">
        <v>59</v>
      </c>
      <c r="C89" s="22" t="s">
        <v>83</v>
      </c>
      <c r="D89" s="22" t="s">
        <v>158</v>
      </c>
      <c r="E89" s="16">
        <v>53520</v>
      </c>
      <c r="F89" s="16">
        <v>0</v>
      </c>
    </row>
    <row r="90" spans="1:6" ht="38.25" x14ac:dyDescent="0.25">
      <c r="A90" s="23" t="s">
        <v>214</v>
      </c>
      <c r="B90" s="24" t="s">
        <v>59</v>
      </c>
      <c r="C90" s="24" t="s">
        <v>83</v>
      </c>
      <c r="D90" s="24" t="s">
        <v>105</v>
      </c>
      <c r="E90" s="17">
        <v>53520</v>
      </c>
      <c r="F90" s="17">
        <v>0</v>
      </c>
    </row>
    <row r="91" spans="1:6" ht="38.25" x14ac:dyDescent="0.25">
      <c r="A91" s="21" t="s">
        <v>112</v>
      </c>
      <c r="B91" s="22" t="s">
        <v>42</v>
      </c>
      <c r="C91" s="22" t="s">
        <v>158</v>
      </c>
      <c r="D91" s="22" t="s">
        <v>158</v>
      </c>
      <c r="E91" s="16">
        <v>293227.59999999998</v>
      </c>
      <c r="F91" s="16">
        <v>291054.59999999998</v>
      </c>
    </row>
    <row r="92" spans="1:6" ht="38.25" x14ac:dyDescent="0.25">
      <c r="A92" s="21" t="s">
        <v>114</v>
      </c>
      <c r="B92" s="22" t="s">
        <v>42</v>
      </c>
      <c r="C92" s="22" t="s">
        <v>52</v>
      </c>
      <c r="D92" s="22" t="s">
        <v>158</v>
      </c>
      <c r="E92" s="16">
        <v>293227.59999999998</v>
      </c>
      <c r="F92" s="16">
        <v>291054.59999999998</v>
      </c>
    </row>
    <row r="93" spans="1:6" x14ac:dyDescent="0.25">
      <c r="A93" s="21" t="s">
        <v>116</v>
      </c>
      <c r="B93" s="22" t="s">
        <v>42</v>
      </c>
      <c r="C93" s="22" t="s">
        <v>43</v>
      </c>
      <c r="D93" s="22" t="s">
        <v>158</v>
      </c>
      <c r="E93" s="16">
        <v>293227.59999999998</v>
      </c>
      <c r="F93" s="16">
        <v>291054.59999999998</v>
      </c>
    </row>
    <row r="94" spans="1:6" ht="38.25" x14ac:dyDescent="0.25">
      <c r="A94" s="21" t="s">
        <v>114</v>
      </c>
      <c r="B94" s="22" t="s">
        <v>42</v>
      </c>
      <c r="C94" s="22" t="s">
        <v>43</v>
      </c>
      <c r="D94" s="22" t="s">
        <v>33</v>
      </c>
      <c r="E94" s="16">
        <v>293227.59999999998</v>
      </c>
      <c r="F94" s="16">
        <v>291054.59999999998</v>
      </c>
    </row>
    <row r="95" spans="1:6" ht="25.5" x14ac:dyDescent="0.25">
      <c r="A95" s="23" t="s">
        <v>120</v>
      </c>
      <c r="B95" s="24" t="s">
        <v>42</v>
      </c>
      <c r="C95" s="24" t="s">
        <v>43</v>
      </c>
      <c r="D95" s="24" t="s">
        <v>119</v>
      </c>
      <c r="E95" s="17">
        <v>293227.59999999998</v>
      </c>
      <c r="F95" s="17">
        <v>291054.59999999998</v>
      </c>
    </row>
    <row r="96" spans="1:6" ht="114.75" x14ac:dyDescent="0.25">
      <c r="A96" s="23" t="s">
        <v>215</v>
      </c>
      <c r="B96" s="24" t="s">
        <v>42</v>
      </c>
      <c r="C96" s="24" t="s">
        <v>43</v>
      </c>
      <c r="D96" s="24" t="s">
        <v>36</v>
      </c>
      <c r="E96" s="17">
        <v>0</v>
      </c>
      <c r="F96" s="17">
        <v>0</v>
      </c>
    </row>
    <row r="97" spans="1:6" ht="38.25" x14ac:dyDescent="0.25">
      <c r="A97" s="21" t="s">
        <v>122</v>
      </c>
      <c r="B97" s="22" t="s">
        <v>158</v>
      </c>
      <c r="C97" s="22" t="s">
        <v>158</v>
      </c>
      <c r="D97" s="22" t="s">
        <v>158</v>
      </c>
      <c r="E97" s="16">
        <v>3632914.3</v>
      </c>
      <c r="F97" s="16">
        <v>6346649.9000000004</v>
      </c>
    </row>
    <row r="98" spans="1:6" x14ac:dyDescent="0.25">
      <c r="A98" s="21" t="s">
        <v>124</v>
      </c>
      <c r="B98" s="22" t="s">
        <v>158</v>
      </c>
      <c r="C98" s="22" t="s">
        <v>158</v>
      </c>
      <c r="D98" s="22" t="s">
        <v>158</v>
      </c>
      <c r="E98" s="16">
        <v>77866264.900000006</v>
      </c>
      <c r="F98" s="16">
        <v>80580000.5</v>
      </c>
    </row>
    <row r="102" spans="1:6" x14ac:dyDescent="0.25">
      <c r="A102" t="s">
        <v>216</v>
      </c>
      <c r="E102" s="44" t="s">
        <v>217</v>
      </c>
      <c r="F102" s="44"/>
    </row>
    <row r="105" spans="1:6" x14ac:dyDescent="0.25">
      <c r="A105" t="s">
        <v>218</v>
      </c>
      <c r="E105" s="39" t="s">
        <v>219</v>
      </c>
      <c r="F105" s="39"/>
    </row>
  </sheetData>
  <mergeCells count="25">
    <mergeCell ref="A7:F7"/>
    <mergeCell ref="C1:F1"/>
    <mergeCell ref="A2:F2"/>
    <mergeCell ref="A4:F4"/>
    <mergeCell ref="A5:F5"/>
    <mergeCell ref="A6:F6"/>
    <mergeCell ref="A19:E19"/>
    <mergeCell ref="A8:F8"/>
    <mergeCell ref="A9:F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E105:F105"/>
    <mergeCell ref="A20:E20"/>
    <mergeCell ref="A21:E21"/>
    <mergeCell ref="A22:E22"/>
    <mergeCell ref="A23:E23"/>
    <mergeCell ref="A25:F25"/>
    <mergeCell ref="E102:F10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DB196-A14A-4FF8-9791-4551C6268166}">
  <dimension ref="A1:F69"/>
  <sheetViews>
    <sheetView workbookViewId="0">
      <selection activeCell="F12" sqref="F12"/>
    </sheetView>
  </sheetViews>
  <sheetFormatPr defaultRowHeight="15" x14ac:dyDescent="0.25"/>
  <cols>
    <col min="5" max="5" width="23.42578125" customWidth="1"/>
    <col min="6" max="6" width="28.140625" customWidth="1"/>
  </cols>
  <sheetData>
    <row r="1" spans="1:6" ht="42" customHeight="1" x14ac:dyDescent="0.25">
      <c r="C1" s="59" t="s">
        <v>130</v>
      </c>
      <c r="D1" s="59"/>
      <c r="E1" s="59"/>
      <c r="F1" s="59"/>
    </row>
    <row r="2" spans="1:6" x14ac:dyDescent="0.25">
      <c r="A2" s="60" t="s">
        <v>131</v>
      </c>
      <c r="B2" s="60"/>
      <c r="C2" s="60"/>
      <c r="D2" s="60"/>
      <c r="E2" s="60"/>
      <c r="F2" s="60"/>
    </row>
    <row r="4" spans="1:6" x14ac:dyDescent="0.25">
      <c r="A4" s="61" t="s">
        <v>8</v>
      </c>
      <c r="B4" s="61"/>
      <c r="C4" s="61"/>
      <c r="D4" s="61"/>
      <c r="E4" s="61"/>
      <c r="F4" s="61"/>
    </row>
    <row r="5" spans="1:6" x14ac:dyDescent="0.25">
      <c r="A5" s="45" t="s">
        <v>132</v>
      </c>
      <c r="B5" s="45"/>
      <c r="C5" s="45"/>
      <c r="D5" s="45"/>
      <c r="E5" s="45"/>
      <c r="F5" s="45"/>
    </row>
    <row r="6" spans="1:6" x14ac:dyDescent="0.25">
      <c r="A6" s="45" t="s">
        <v>133</v>
      </c>
      <c r="B6" s="45"/>
      <c r="C6" s="45"/>
      <c r="D6" s="45"/>
      <c r="E6" s="45"/>
      <c r="F6" s="45"/>
    </row>
    <row r="7" spans="1:6" x14ac:dyDescent="0.25">
      <c r="A7" s="45" t="s">
        <v>134</v>
      </c>
      <c r="B7" s="45"/>
      <c r="C7" s="45"/>
      <c r="D7" s="45"/>
      <c r="E7" s="45"/>
      <c r="F7" s="45"/>
    </row>
    <row r="8" spans="1:6" x14ac:dyDescent="0.25">
      <c r="A8" s="45" t="s">
        <v>135</v>
      </c>
      <c r="B8" s="45"/>
      <c r="C8" s="45"/>
      <c r="D8" s="45"/>
      <c r="E8" s="45"/>
      <c r="F8" s="45"/>
    </row>
    <row r="9" spans="1:6" x14ac:dyDescent="0.25">
      <c r="A9" s="45" t="s">
        <v>220</v>
      </c>
      <c r="B9" s="45"/>
      <c r="C9" s="45"/>
      <c r="D9" s="45"/>
      <c r="E9" s="45"/>
      <c r="F9" s="45"/>
    </row>
    <row r="10" spans="1:6" ht="15.75" x14ac:dyDescent="0.25">
      <c r="A10" s="46" t="s">
        <v>137</v>
      </c>
      <c r="B10" s="47"/>
      <c r="C10" s="47"/>
      <c r="D10" s="47"/>
      <c r="E10" s="48"/>
      <c r="F10" s="15" t="s">
        <v>138</v>
      </c>
    </row>
    <row r="11" spans="1:6" x14ac:dyDescent="0.25">
      <c r="A11" s="49" t="s">
        <v>139</v>
      </c>
      <c r="B11" s="50"/>
      <c r="C11" s="50"/>
      <c r="D11" s="50"/>
      <c r="E11" s="51"/>
      <c r="F11" s="16">
        <v>2523643.9</v>
      </c>
    </row>
    <row r="12" spans="1:6" x14ac:dyDescent="0.25">
      <c r="A12" s="40" t="s">
        <v>140</v>
      </c>
      <c r="B12" s="41"/>
      <c r="C12" s="41"/>
      <c r="D12" s="41"/>
      <c r="E12" s="42"/>
      <c r="F12" s="16">
        <v>1560350.87</v>
      </c>
    </row>
    <row r="13" spans="1:6" x14ac:dyDescent="0.25">
      <c r="A13" s="52" t="s">
        <v>141</v>
      </c>
      <c r="B13" s="41"/>
      <c r="C13" s="41"/>
      <c r="D13" s="41"/>
      <c r="E13" s="42"/>
      <c r="F13" s="16">
        <f>SUM(F15:F17)</f>
        <v>0</v>
      </c>
    </row>
    <row r="14" spans="1:6" x14ac:dyDescent="0.25">
      <c r="A14" s="53" t="s">
        <v>142</v>
      </c>
      <c r="B14" s="54"/>
      <c r="C14" s="54"/>
      <c r="D14" s="54"/>
      <c r="E14" s="55"/>
      <c r="F14" s="17"/>
    </row>
    <row r="15" spans="1:6" x14ac:dyDescent="0.25">
      <c r="A15" s="56" t="s">
        <v>143</v>
      </c>
      <c r="B15" s="57"/>
      <c r="C15" s="57"/>
      <c r="D15" s="57"/>
      <c r="E15" s="58"/>
      <c r="F15" s="17">
        <v>0</v>
      </c>
    </row>
    <row r="16" spans="1:6" x14ac:dyDescent="0.25">
      <c r="A16" s="53" t="s">
        <v>144</v>
      </c>
      <c r="B16" s="54"/>
      <c r="C16" s="54"/>
      <c r="D16" s="54"/>
      <c r="E16" s="55"/>
      <c r="F16" s="17">
        <v>0</v>
      </c>
    </row>
    <row r="17" spans="1:6" x14ac:dyDescent="0.25">
      <c r="A17" s="56" t="s">
        <v>145</v>
      </c>
      <c r="B17" s="57"/>
      <c r="C17" s="57"/>
      <c r="D17" s="57"/>
      <c r="E17" s="58"/>
      <c r="F17" s="16">
        <v>0</v>
      </c>
    </row>
    <row r="18" spans="1:6" x14ac:dyDescent="0.25">
      <c r="A18" s="52" t="s">
        <v>146</v>
      </c>
      <c r="B18" s="41"/>
      <c r="C18" s="41"/>
      <c r="D18" s="41"/>
      <c r="E18" s="42"/>
      <c r="F18" s="16">
        <v>0</v>
      </c>
    </row>
    <row r="19" spans="1:6" x14ac:dyDescent="0.25">
      <c r="A19" s="40" t="s">
        <v>147</v>
      </c>
      <c r="B19" s="41"/>
      <c r="C19" s="41"/>
      <c r="D19" s="41"/>
      <c r="E19" s="42"/>
      <c r="F19" s="16">
        <f>F20+F21</f>
        <v>3660444.1</v>
      </c>
    </row>
    <row r="20" spans="1:6" x14ac:dyDescent="0.25">
      <c r="A20" s="40" t="s">
        <v>148</v>
      </c>
      <c r="B20" s="41"/>
      <c r="C20" s="41"/>
      <c r="D20" s="41"/>
      <c r="E20" s="42"/>
      <c r="F20" s="16">
        <v>3660444.1</v>
      </c>
    </row>
    <row r="21" spans="1:6" x14ac:dyDescent="0.25">
      <c r="A21" s="40" t="s">
        <v>149</v>
      </c>
      <c r="B21" s="41"/>
      <c r="C21" s="41"/>
      <c r="D21" s="41"/>
      <c r="E21" s="42"/>
      <c r="F21" s="16">
        <v>0</v>
      </c>
    </row>
    <row r="22" spans="1:6" x14ac:dyDescent="0.25">
      <c r="A22" s="40" t="s">
        <v>150</v>
      </c>
      <c r="B22" s="41"/>
      <c r="C22" s="41"/>
      <c r="D22" s="41"/>
      <c r="E22" s="42"/>
      <c r="F22" s="16">
        <f>F11+F12-F19</f>
        <v>423550.66999999993</v>
      </c>
    </row>
    <row r="23" spans="1:6" x14ac:dyDescent="0.25">
      <c r="A23" s="40" t="s">
        <v>151</v>
      </c>
      <c r="B23" s="41"/>
      <c r="C23" s="41"/>
      <c r="D23" s="41"/>
      <c r="E23" s="42"/>
      <c r="F23" s="16">
        <v>0</v>
      </c>
    </row>
    <row r="25" spans="1:6" x14ac:dyDescent="0.25">
      <c r="A25" s="43" t="s">
        <v>152</v>
      </c>
      <c r="B25" s="43"/>
      <c r="C25" s="43"/>
      <c r="D25" s="43"/>
      <c r="E25" s="43"/>
      <c r="F25" s="43"/>
    </row>
    <row r="26" spans="1:6" ht="63" x14ac:dyDescent="0.25">
      <c r="A26" s="18" t="s">
        <v>17</v>
      </c>
      <c r="B26" s="19" t="s">
        <v>153</v>
      </c>
      <c r="C26" s="19" t="s">
        <v>154</v>
      </c>
      <c r="D26" s="19" t="s">
        <v>155</v>
      </c>
      <c r="E26" s="20" t="s">
        <v>156</v>
      </c>
      <c r="F26" s="20" t="s">
        <v>157</v>
      </c>
    </row>
    <row r="27" spans="1:6" ht="25.5" x14ac:dyDescent="0.25">
      <c r="A27" s="21" t="s">
        <v>28</v>
      </c>
      <c r="B27" s="22" t="s">
        <v>25</v>
      </c>
      <c r="C27" s="22" t="s">
        <v>26</v>
      </c>
      <c r="D27" s="22" t="s">
        <v>158</v>
      </c>
      <c r="E27" s="16">
        <v>1065363.8</v>
      </c>
      <c r="F27" s="16">
        <v>1065363.8</v>
      </c>
    </row>
    <row r="28" spans="1:6" ht="51" x14ac:dyDescent="0.25">
      <c r="A28" s="21" t="s">
        <v>31</v>
      </c>
      <c r="B28" s="22" t="s">
        <v>25</v>
      </c>
      <c r="C28" s="22" t="s">
        <v>30</v>
      </c>
      <c r="D28" s="22" t="s">
        <v>158</v>
      </c>
      <c r="E28" s="16">
        <v>1065363.8</v>
      </c>
      <c r="F28" s="16">
        <v>1065363.8</v>
      </c>
    </row>
    <row r="29" spans="1:6" ht="38.25" x14ac:dyDescent="0.25">
      <c r="A29" s="23" t="s">
        <v>34</v>
      </c>
      <c r="B29" s="24" t="s">
        <v>25</v>
      </c>
      <c r="C29" s="24" t="s">
        <v>30</v>
      </c>
      <c r="D29" s="24" t="s">
        <v>33</v>
      </c>
      <c r="E29" s="17">
        <v>1065363.8</v>
      </c>
      <c r="F29" s="17">
        <v>1065363.8</v>
      </c>
    </row>
    <row r="30" spans="1:6" x14ac:dyDescent="0.25">
      <c r="A30" s="21" t="s">
        <v>159</v>
      </c>
      <c r="B30" s="22" t="s">
        <v>86</v>
      </c>
      <c r="C30" s="22" t="s">
        <v>30</v>
      </c>
      <c r="D30" s="22" t="s">
        <v>33</v>
      </c>
      <c r="E30" s="16">
        <v>1158</v>
      </c>
      <c r="F30" s="16">
        <v>1158</v>
      </c>
    </row>
    <row r="31" spans="1:6" ht="89.25" x14ac:dyDescent="0.25">
      <c r="A31" s="23" t="s">
        <v>160</v>
      </c>
      <c r="B31" s="24" t="s">
        <v>86</v>
      </c>
      <c r="C31" s="24" t="s">
        <v>30</v>
      </c>
      <c r="D31" s="24" t="s">
        <v>161</v>
      </c>
      <c r="E31" s="17">
        <v>1158</v>
      </c>
      <c r="F31" s="17">
        <v>1158</v>
      </c>
    </row>
    <row r="32" spans="1:6" ht="102" x14ac:dyDescent="0.25">
      <c r="A32" s="21" t="s">
        <v>50</v>
      </c>
      <c r="B32" s="22" t="s">
        <v>158</v>
      </c>
      <c r="C32" s="22" t="s">
        <v>158</v>
      </c>
      <c r="D32" s="22" t="s">
        <v>158</v>
      </c>
      <c r="E32" s="16">
        <v>1066521.8</v>
      </c>
      <c r="F32" s="16">
        <v>1066521.8</v>
      </c>
    </row>
    <row r="33" spans="1:6" ht="76.5" x14ac:dyDescent="0.25">
      <c r="A33" s="21" t="s">
        <v>53</v>
      </c>
      <c r="B33" s="22" t="s">
        <v>25</v>
      </c>
      <c r="C33" s="22" t="s">
        <v>52</v>
      </c>
      <c r="D33" s="22" t="s">
        <v>158</v>
      </c>
      <c r="E33" s="16">
        <v>127843.7</v>
      </c>
      <c r="F33" s="16">
        <v>127843.7</v>
      </c>
    </row>
    <row r="34" spans="1:6" ht="114.75" x14ac:dyDescent="0.25">
      <c r="A34" s="21" t="s">
        <v>55</v>
      </c>
      <c r="B34" s="22" t="s">
        <v>25</v>
      </c>
      <c r="C34" s="22" t="s">
        <v>43</v>
      </c>
      <c r="D34" s="22" t="s">
        <v>158</v>
      </c>
      <c r="E34" s="16">
        <v>127843.7</v>
      </c>
      <c r="F34" s="16">
        <v>127843.7</v>
      </c>
    </row>
    <row r="35" spans="1:6" ht="51" x14ac:dyDescent="0.25">
      <c r="A35" s="23" t="s">
        <v>57</v>
      </c>
      <c r="B35" s="24" t="s">
        <v>25</v>
      </c>
      <c r="C35" s="24" t="s">
        <v>43</v>
      </c>
      <c r="D35" s="24" t="s">
        <v>33</v>
      </c>
      <c r="E35" s="17">
        <v>127843.7</v>
      </c>
      <c r="F35" s="17">
        <v>127843.7</v>
      </c>
    </row>
    <row r="36" spans="1:6" ht="63.75" x14ac:dyDescent="0.25">
      <c r="A36" s="21" t="s">
        <v>58</v>
      </c>
      <c r="B36" s="22" t="s">
        <v>158</v>
      </c>
      <c r="C36" s="22" t="s">
        <v>158</v>
      </c>
      <c r="D36" s="22" t="s">
        <v>158</v>
      </c>
      <c r="E36" s="16">
        <v>127843.7</v>
      </c>
      <c r="F36" s="16">
        <v>127843.7</v>
      </c>
    </row>
    <row r="37" spans="1:6" ht="76.5" x14ac:dyDescent="0.25">
      <c r="A37" s="21" t="s">
        <v>165</v>
      </c>
      <c r="B37" s="22" t="s">
        <v>166</v>
      </c>
      <c r="C37" s="22" t="s">
        <v>158</v>
      </c>
      <c r="D37" s="22" t="s">
        <v>158</v>
      </c>
      <c r="E37" s="16">
        <v>249170.1</v>
      </c>
      <c r="F37" s="16">
        <v>215214.2</v>
      </c>
    </row>
    <row r="38" spans="1:6" ht="38.25" x14ac:dyDescent="0.25">
      <c r="A38" s="21" t="s">
        <v>167</v>
      </c>
      <c r="B38" s="22" t="s">
        <v>166</v>
      </c>
      <c r="C38" s="22" t="s">
        <v>26</v>
      </c>
      <c r="D38" s="22" t="s">
        <v>158</v>
      </c>
      <c r="E38" s="16">
        <v>159638.29999999999</v>
      </c>
      <c r="F38" s="16">
        <v>159638.29999999999</v>
      </c>
    </row>
    <row r="39" spans="1:6" ht="51" x14ac:dyDescent="0.25">
      <c r="A39" s="23" t="s">
        <v>168</v>
      </c>
      <c r="B39" s="24" t="s">
        <v>166</v>
      </c>
      <c r="C39" s="24" t="s">
        <v>30</v>
      </c>
      <c r="D39" s="24" t="s">
        <v>27</v>
      </c>
      <c r="E39" s="17">
        <v>1360</v>
      </c>
      <c r="F39" s="17">
        <v>1360</v>
      </c>
    </row>
    <row r="40" spans="1:6" ht="76.5" x14ac:dyDescent="0.25">
      <c r="A40" s="23" t="s">
        <v>221</v>
      </c>
      <c r="B40" s="24" t="s">
        <v>166</v>
      </c>
      <c r="C40" s="24" t="s">
        <v>61</v>
      </c>
      <c r="D40" s="24" t="s">
        <v>27</v>
      </c>
      <c r="E40" s="17">
        <v>158278.29999999999</v>
      </c>
      <c r="F40" s="17">
        <v>158278.29999999999</v>
      </c>
    </row>
    <row r="41" spans="1:6" ht="76.5" x14ac:dyDescent="0.25">
      <c r="A41" s="21" t="s">
        <v>181</v>
      </c>
      <c r="B41" s="22" t="s">
        <v>166</v>
      </c>
      <c r="C41" s="22" t="s">
        <v>62</v>
      </c>
      <c r="D41" s="22" t="s">
        <v>158</v>
      </c>
      <c r="E41" s="16">
        <v>48750.7</v>
      </c>
      <c r="F41" s="16">
        <v>19614.8</v>
      </c>
    </row>
    <row r="42" spans="1:6" ht="76.5" x14ac:dyDescent="0.25">
      <c r="A42" s="21" t="s">
        <v>182</v>
      </c>
      <c r="B42" s="22" t="s">
        <v>166</v>
      </c>
      <c r="C42" s="22" t="s">
        <v>183</v>
      </c>
      <c r="D42" s="22" t="s">
        <v>158</v>
      </c>
      <c r="E42" s="16">
        <v>48750.7</v>
      </c>
      <c r="F42" s="16">
        <v>19614.8</v>
      </c>
    </row>
    <row r="43" spans="1:6" ht="51" x14ac:dyDescent="0.25">
      <c r="A43" s="21" t="s">
        <v>184</v>
      </c>
      <c r="B43" s="22" t="s">
        <v>166</v>
      </c>
      <c r="C43" s="22" t="s">
        <v>183</v>
      </c>
      <c r="D43" s="22" t="s">
        <v>33</v>
      </c>
      <c r="E43" s="16">
        <v>48750.7</v>
      </c>
      <c r="F43" s="16">
        <v>19614.8</v>
      </c>
    </row>
    <row r="44" spans="1:6" ht="76.5" x14ac:dyDescent="0.25">
      <c r="A44" s="23" t="s">
        <v>185</v>
      </c>
      <c r="B44" s="24" t="s">
        <v>166</v>
      </c>
      <c r="C44" s="24" t="s">
        <v>183</v>
      </c>
      <c r="D44" s="24" t="s">
        <v>186</v>
      </c>
      <c r="E44" s="17">
        <v>44826.7</v>
      </c>
      <c r="F44" s="17">
        <v>19614.8</v>
      </c>
    </row>
    <row r="45" spans="1:6" ht="63.75" x14ac:dyDescent="0.25">
      <c r="A45" s="23" t="s">
        <v>187</v>
      </c>
      <c r="B45" s="24" t="s">
        <v>166</v>
      </c>
      <c r="C45" s="24" t="s">
        <v>183</v>
      </c>
      <c r="D45" s="24" t="s">
        <v>161</v>
      </c>
      <c r="E45" s="17">
        <v>3924</v>
      </c>
      <c r="F45" s="17">
        <v>0</v>
      </c>
    </row>
    <row r="46" spans="1:6" ht="89.25" x14ac:dyDescent="0.25">
      <c r="A46" s="21" t="s">
        <v>193</v>
      </c>
      <c r="B46" s="22" t="s">
        <v>166</v>
      </c>
      <c r="C46" s="22" t="s">
        <v>194</v>
      </c>
      <c r="D46" s="22" t="s">
        <v>158</v>
      </c>
      <c r="E46" s="16">
        <v>40781.1</v>
      </c>
      <c r="F46" s="16">
        <v>35961.1</v>
      </c>
    </row>
    <row r="47" spans="1:6" ht="89.25" x14ac:dyDescent="0.25">
      <c r="A47" s="21" t="s">
        <v>203</v>
      </c>
      <c r="B47" s="22" t="s">
        <v>166</v>
      </c>
      <c r="C47" s="22" t="s">
        <v>204</v>
      </c>
      <c r="D47" s="22" t="s">
        <v>158</v>
      </c>
      <c r="E47" s="16">
        <v>40781.1</v>
      </c>
      <c r="F47" s="16">
        <v>35961.1</v>
      </c>
    </row>
    <row r="48" spans="1:6" ht="89.25" x14ac:dyDescent="0.25">
      <c r="A48" s="23" t="s">
        <v>203</v>
      </c>
      <c r="B48" s="24" t="s">
        <v>166</v>
      </c>
      <c r="C48" s="24" t="s">
        <v>204</v>
      </c>
      <c r="D48" s="24" t="s">
        <v>80</v>
      </c>
      <c r="E48" s="17">
        <v>40781.1</v>
      </c>
      <c r="F48" s="17">
        <v>35961.1</v>
      </c>
    </row>
    <row r="49" spans="1:6" ht="76.5" x14ac:dyDescent="0.25">
      <c r="A49" s="21" t="s">
        <v>60</v>
      </c>
      <c r="B49" s="22" t="s">
        <v>59</v>
      </c>
      <c r="C49" s="22" t="s">
        <v>158</v>
      </c>
      <c r="D49" s="22" t="s">
        <v>158</v>
      </c>
      <c r="E49" s="16">
        <v>2120341.6</v>
      </c>
      <c r="F49" s="16">
        <v>142951.5</v>
      </c>
    </row>
    <row r="50" spans="1:6" ht="51" x14ac:dyDescent="0.25">
      <c r="A50" s="21" t="s">
        <v>63</v>
      </c>
      <c r="B50" s="22" t="s">
        <v>59</v>
      </c>
      <c r="C50" s="22" t="s">
        <v>62</v>
      </c>
      <c r="D50" s="22" t="s">
        <v>158</v>
      </c>
      <c r="E50" s="16">
        <v>2120341.6</v>
      </c>
      <c r="F50" s="16">
        <v>142951.5</v>
      </c>
    </row>
    <row r="51" spans="1:6" ht="51" x14ac:dyDescent="0.25">
      <c r="A51" s="21" t="s">
        <v>66</v>
      </c>
      <c r="B51" s="22" t="s">
        <v>59</v>
      </c>
      <c r="C51" s="22" t="s">
        <v>65</v>
      </c>
      <c r="D51" s="22" t="s">
        <v>158</v>
      </c>
      <c r="E51" s="16">
        <v>2029206.6</v>
      </c>
      <c r="F51" s="16">
        <v>142951.5</v>
      </c>
    </row>
    <row r="52" spans="1:6" ht="63.75" x14ac:dyDescent="0.25">
      <c r="A52" s="21" t="s">
        <v>69</v>
      </c>
      <c r="B52" s="22" t="s">
        <v>59</v>
      </c>
      <c r="C52" s="22" t="s">
        <v>65</v>
      </c>
      <c r="D52" s="22" t="s">
        <v>68</v>
      </c>
      <c r="E52" s="16">
        <v>2029206.6</v>
      </c>
      <c r="F52" s="16">
        <v>142951.5</v>
      </c>
    </row>
    <row r="53" spans="1:6" ht="89.25" x14ac:dyDescent="0.25">
      <c r="A53" s="23" t="s">
        <v>78</v>
      </c>
      <c r="B53" s="24" t="s">
        <v>59</v>
      </c>
      <c r="C53" s="24" t="s">
        <v>65</v>
      </c>
      <c r="D53" s="24" t="s">
        <v>77</v>
      </c>
      <c r="E53" s="17">
        <v>2029206.6</v>
      </c>
      <c r="F53" s="17">
        <v>142951.5</v>
      </c>
    </row>
    <row r="54" spans="1:6" ht="102" x14ac:dyDescent="0.25">
      <c r="A54" s="21" t="s">
        <v>84</v>
      </c>
      <c r="B54" s="22" t="s">
        <v>59</v>
      </c>
      <c r="C54" s="22" t="s">
        <v>83</v>
      </c>
      <c r="D54" s="22" t="s">
        <v>158</v>
      </c>
      <c r="E54" s="16">
        <v>91135</v>
      </c>
      <c r="F54" s="16">
        <v>0</v>
      </c>
    </row>
    <row r="55" spans="1:6" ht="38.25" x14ac:dyDescent="0.25">
      <c r="A55" s="23" t="s">
        <v>214</v>
      </c>
      <c r="B55" s="24" t="s">
        <v>59</v>
      </c>
      <c r="C55" s="24" t="s">
        <v>83</v>
      </c>
      <c r="D55" s="24" t="s">
        <v>105</v>
      </c>
      <c r="E55" s="17">
        <v>91135</v>
      </c>
      <c r="F55" s="17">
        <v>0</v>
      </c>
    </row>
    <row r="56" spans="1:6" ht="38.25" x14ac:dyDescent="0.25">
      <c r="A56" s="21" t="s">
        <v>112</v>
      </c>
      <c r="B56" s="22" t="s">
        <v>42</v>
      </c>
      <c r="C56" s="22" t="s">
        <v>158</v>
      </c>
      <c r="D56" s="22" t="s">
        <v>158</v>
      </c>
      <c r="E56" s="16">
        <v>96567</v>
      </c>
      <c r="F56" s="16">
        <v>24588</v>
      </c>
    </row>
    <row r="57" spans="1:6" ht="38.25" x14ac:dyDescent="0.25">
      <c r="A57" s="21" t="s">
        <v>114</v>
      </c>
      <c r="B57" s="22" t="s">
        <v>42</v>
      </c>
      <c r="C57" s="22" t="s">
        <v>52</v>
      </c>
      <c r="D57" s="22" t="s">
        <v>158</v>
      </c>
      <c r="E57" s="16">
        <v>96567</v>
      </c>
      <c r="F57" s="16">
        <v>24588</v>
      </c>
    </row>
    <row r="58" spans="1:6" x14ac:dyDescent="0.25">
      <c r="A58" s="21" t="s">
        <v>116</v>
      </c>
      <c r="B58" s="22" t="s">
        <v>42</v>
      </c>
      <c r="C58" s="22" t="s">
        <v>43</v>
      </c>
      <c r="D58" s="22" t="s">
        <v>158</v>
      </c>
      <c r="E58" s="16">
        <v>96567</v>
      </c>
      <c r="F58" s="16">
        <v>24588</v>
      </c>
    </row>
    <row r="59" spans="1:6" ht="38.25" x14ac:dyDescent="0.25">
      <c r="A59" s="21" t="s">
        <v>114</v>
      </c>
      <c r="B59" s="22" t="s">
        <v>42</v>
      </c>
      <c r="C59" s="22" t="s">
        <v>43</v>
      </c>
      <c r="D59" s="22" t="s">
        <v>33</v>
      </c>
      <c r="E59" s="16">
        <v>96567</v>
      </c>
      <c r="F59" s="16">
        <v>24588</v>
      </c>
    </row>
    <row r="60" spans="1:6" ht="25.5" x14ac:dyDescent="0.25">
      <c r="A60" s="23" t="s">
        <v>120</v>
      </c>
      <c r="B60" s="24" t="s">
        <v>42</v>
      </c>
      <c r="C60" s="24" t="s">
        <v>43</v>
      </c>
      <c r="D60" s="24" t="s">
        <v>119</v>
      </c>
      <c r="E60" s="17">
        <v>96567</v>
      </c>
      <c r="F60" s="17">
        <v>24588</v>
      </c>
    </row>
    <row r="61" spans="1:6" ht="38.25" x14ac:dyDescent="0.25">
      <c r="A61" s="21" t="s">
        <v>122</v>
      </c>
      <c r="B61" s="22" t="s">
        <v>158</v>
      </c>
      <c r="C61" s="22" t="s">
        <v>158</v>
      </c>
      <c r="D61" s="22" t="s">
        <v>158</v>
      </c>
      <c r="E61" s="16">
        <v>2466078.6</v>
      </c>
      <c r="F61" s="16">
        <v>382753.7</v>
      </c>
    </row>
    <row r="62" spans="1:6" x14ac:dyDescent="0.25">
      <c r="A62" s="21" t="s">
        <v>124</v>
      </c>
      <c r="B62" s="22" t="s">
        <v>158</v>
      </c>
      <c r="C62" s="22" t="s">
        <v>158</v>
      </c>
      <c r="D62" s="22" t="s">
        <v>158</v>
      </c>
      <c r="E62" s="16">
        <v>3660444.1</v>
      </c>
      <c r="F62" s="16">
        <v>1577119.1</v>
      </c>
    </row>
    <row r="66" spans="1:6" x14ac:dyDescent="0.25">
      <c r="A66" t="s">
        <v>216</v>
      </c>
      <c r="E66" s="44" t="s">
        <v>217</v>
      </c>
      <c r="F66" s="44"/>
    </row>
    <row r="69" spans="1:6" x14ac:dyDescent="0.25">
      <c r="A69" t="s">
        <v>218</v>
      </c>
      <c r="E69" s="39" t="s">
        <v>219</v>
      </c>
      <c r="F69" s="39"/>
    </row>
  </sheetData>
  <mergeCells count="25">
    <mergeCell ref="A7:F7"/>
    <mergeCell ref="C1:F1"/>
    <mergeCell ref="A2:F2"/>
    <mergeCell ref="A4:F4"/>
    <mergeCell ref="A5:F5"/>
    <mergeCell ref="A6:F6"/>
    <mergeCell ref="A19:E19"/>
    <mergeCell ref="A8:F8"/>
    <mergeCell ref="A9:F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E69:F69"/>
    <mergeCell ref="A20:E20"/>
    <mergeCell ref="A21:E21"/>
    <mergeCell ref="A22:E22"/>
    <mergeCell ref="A23:E23"/>
    <mergeCell ref="A25:F25"/>
    <mergeCell ref="E66:F6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805C3-368C-4057-BD66-8AAED07E35EF}">
  <dimension ref="A1:F85"/>
  <sheetViews>
    <sheetView topLeftCell="A91" workbookViewId="0">
      <selection activeCell="A95" sqref="A95"/>
    </sheetView>
  </sheetViews>
  <sheetFormatPr defaultRowHeight="15" x14ac:dyDescent="0.25"/>
  <cols>
    <col min="1" max="1" width="37.5703125" customWidth="1"/>
    <col min="5" max="5" width="27" customWidth="1"/>
    <col min="6" max="6" width="28" customWidth="1"/>
  </cols>
  <sheetData>
    <row r="1" spans="1:6" ht="54.75" customHeight="1" x14ac:dyDescent="0.25">
      <c r="A1" s="1"/>
      <c r="B1" s="1"/>
      <c r="C1" s="59" t="s">
        <v>222</v>
      </c>
      <c r="D1" s="59"/>
      <c r="E1" s="59"/>
      <c r="F1" s="59"/>
    </row>
    <row r="2" spans="1:6" x14ac:dyDescent="0.25">
      <c r="A2" s="60" t="s">
        <v>223</v>
      </c>
      <c r="B2" s="60"/>
      <c r="C2" s="60"/>
      <c r="D2" s="60"/>
      <c r="E2" s="60"/>
      <c r="F2" s="60"/>
    </row>
    <row r="3" spans="1:6" x14ac:dyDescent="0.25">
      <c r="A3" s="61" t="s">
        <v>224</v>
      </c>
      <c r="B3" s="61"/>
      <c r="C3" s="61"/>
      <c r="D3" s="61"/>
      <c r="E3" s="61"/>
      <c r="F3" s="6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5" t="s">
        <v>225</v>
      </c>
      <c r="B5" s="72" t="s">
        <v>132</v>
      </c>
      <c r="C5" s="72"/>
      <c r="D5" s="72"/>
      <c r="E5" s="72"/>
      <c r="F5" s="72"/>
    </row>
    <row r="6" spans="1:6" x14ac:dyDescent="0.25">
      <c r="A6" s="25" t="s">
        <v>226</v>
      </c>
      <c r="B6" s="67" t="s">
        <v>8</v>
      </c>
      <c r="C6" s="67"/>
      <c r="D6" s="67"/>
      <c r="E6" s="67"/>
      <c r="F6" s="67"/>
    </row>
    <row r="7" spans="1:6" x14ac:dyDescent="0.25">
      <c r="A7" s="25" t="s">
        <v>10</v>
      </c>
      <c r="B7" s="67" t="s">
        <v>227</v>
      </c>
      <c r="C7" s="67"/>
      <c r="D7" s="67"/>
      <c r="E7" s="67"/>
      <c r="F7" s="67"/>
    </row>
    <row r="8" spans="1:6" x14ac:dyDescent="0.25">
      <c r="A8" s="25" t="s">
        <v>228</v>
      </c>
      <c r="B8" s="67" t="s">
        <v>229</v>
      </c>
      <c r="C8" s="67"/>
      <c r="D8" s="67"/>
      <c r="E8" s="67"/>
      <c r="F8" s="67"/>
    </row>
    <row r="9" spans="1:6" x14ac:dyDescent="0.25">
      <c r="A9" s="26" t="s">
        <v>230</v>
      </c>
      <c r="B9" s="68" t="s">
        <v>231</v>
      </c>
      <c r="C9" s="68"/>
      <c r="D9" s="68"/>
      <c r="E9" s="68"/>
      <c r="F9" s="68"/>
    </row>
    <row r="10" spans="1:6" x14ac:dyDescent="0.25">
      <c r="A10" s="69" t="s">
        <v>137</v>
      </c>
      <c r="B10" s="70"/>
      <c r="C10" s="70"/>
      <c r="D10" s="70"/>
      <c r="E10" s="71"/>
      <c r="F10" s="27" t="s">
        <v>138</v>
      </c>
    </row>
    <row r="11" spans="1:6" x14ac:dyDescent="0.25">
      <c r="A11" s="49" t="s">
        <v>139</v>
      </c>
      <c r="B11" s="50"/>
      <c r="C11" s="50"/>
      <c r="D11" s="50"/>
      <c r="E11" s="51"/>
      <c r="F11" s="16">
        <v>348723.6</v>
      </c>
    </row>
    <row r="12" spans="1:6" x14ac:dyDescent="0.25">
      <c r="A12" s="40" t="s">
        <v>140</v>
      </c>
      <c r="B12" s="41"/>
      <c r="C12" s="41"/>
      <c r="D12" s="41"/>
      <c r="E12" s="42"/>
      <c r="F12" s="16">
        <v>2386936.9300000002</v>
      </c>
    </row>
    <row r="13" spans="1:6" x14ac:dyDescent="0.25">
      <c r="A13" s="52" t="s">
        <v>141</v>
      </c>
      <c r="B13" s="41"/>
      <c r="C13" s="41"/>
      <c r="D13" s="41"/>
      <c r="E13" s="42"/>
      <c r="F13" s="16">
        <f>SUM(F15:F19)</f>
        <v>0</v>
      </c>
    </row>
    <row r="14" spans="1:6" x14ac:dyDescent="0.25">
      <c r="A14" s="64" t="s">
        <v>142</v>
      </c>
      <c r="B14" s="65"/>
      <c r="C14" s="65"/>
      <c r="D14" s="65"/>
      <c r="E14" s="66"/>
      <c r="F14" s="16"/>
    </row>
    <row r="15" spans="1:6" x14ac:dyDescent="0.25">
      <c r="A15" s="64" t="s">
        <v>232</v>
      </c>
      <c r="B15" s="65"/>
      <c r="C15" s="65"/>
      <c r="D15" s="65"/>
      <c r="E15" s="66"/>
      <c r="F15" s="17">
        <v>0</v>
      </c>
    </row>
    <row r="16" spans="1:6" x14ac:dyDescent="0.25">
      <c r="A16" s="64" t="s">
        <v>233</v>
      </c>
      <c r="B16" s="65"/>
      <c r="C16" s="65"/>
      <c r="D16" s="65"/>
      <c r="E16" s="66"/>
      <c r="F16" s="17">
        <v>0</v>
      </c>
    </row>
    <row r="17" spans="1:6" x14ac:dyDescent="0.25">
      <c r="A17" s="64" t="s">
        <v>234</v>
      </c>
      <c r="B17" s="65"/>
      <c r="C17" s="65"/>
      <c r="D17" s="65"/>
      <c r="E17" s="66"/>
      <c r="F17" s="17">
        <v>0</v>
      </c>
    </row>
    <row r="18" spans="1:6" x14ac:dyDescent="0.25">
      <c r="A18" s="64" t="s">
        <v>235</v>
      </c>
      <c r="B18" s="65"/>
      <c r="C18" s="65"/>
      <c r="D18" s="65"/>
      <c r="E18" s="66"/>
      <c r="F18" s="17">
        <v>0</v>
      </c>
    </row>
    <row r="19" spans="1:6" x14ac:dyDescent="0.25">
      <c r="A19" s="64" t="s">
        <v>236</v>
      </c>
      <c r="B19" s="65"/>
      <c r="C19" s="65"/>
      <c r="D19" s="65"/>
      <c r="E19" s="66"/>
      <c r="F19" s="17">
        <v>0</v>
      </c>
    </row>
    <row r="20" spans="1:6" x14ac:dyDescent="0.25">
      <c r="A20" s="52" t="s">
        <v>146</v>
      </c>
      <c r="B20" s="41"/>
      <c r="C20" s="41"/>
      <c r="D20" s="41"/>
      <c r="E20" s="42"/>
      <c r="F20" s="16">
        <v>0</v>
      </c>
    </row>
    <row r="21" spans="1:6" x14ac:dyDescent="0.25">
      <c r="A21" s="40" t="s">
        <v>147</v>
      </c>
      <c r="B21" s="41"/>
      <c r="C21" s="41"/>
      <c r="D21" s="41"/>
      <c r="E21" s="42"/>
      <c r="F21" s="16">
        <f>F22+F23</f>
        <v>1965233</v>
      </c>
    </row>
    <row r="22" spans="1:6" x14ac:dyDescent="0.25">
      <c r="A22" s="40" t="s">
        <v>148</v>
      </c>
      <c r="B22" s="41"/>
      <c r="C22" s="41"/>
      <c r="D22" s="41"/>
      <c r="E22" s="42"/>
      <c r="F22" s="16">
        <v>1965233</v>
      </c>
    </row>
    <row r="23" spans="1:6" x14ac:dyDescent="0.25">
      <c r="A23" s="40" t="s">
        <v>149</v>
      </c>
      <c r="B23" s="41"/>
      <c r="C23" s="41"/>
      <c r="D23" s="41"/>
      <c r="E23" s="42"/>
      <c r="F23" s="16">
        <v>0</v>
      </c>
    </row>
    <row r="24" spans="1:6" x14ac:dyDescent="0.25">
      <c r="A24" s="40" t="s">
        <v>150</v>
      </c>
      <c r="B24" s="41"/>
      <c r="C24" s="41"/>
      <c r="D24" s="41"/>
      <c r="E24" s="42"/>
      <c r="F24" s="16">
        <f>F11+F12-F21</f>
        <v>770427.53000000026</v>
      </c>
    </row>
    <row r="25" spans="1:6" x14ac:dyDescent="0.25">
      <c r="A25" s="40" t="s">
        <v>151</v>
      </c>
      <c r="B25" s="41"/>
      <c r="C25" s="41"/>
      <c r="D25" s="41"/>
      <c r="E25" s="42"/>
      <c r="F25" s="16">
        <v>0</v>
      </c>
    </row>
    <row r="26" spans="1:6" x14ac:dyDescent="0.25">
      <c r="A26" s="62" t="s">
        <v>152</v>
      </c>
      <c r="B26" s="62"/>
      <c r="C26" s="62"/>
      <c r="D26" s="62"/>
      <c r="E26" s="62"/>
      <c r="F26" s="62"/>
    </row>
    <row r="27" spans="1:6" ht="101.25" x14ac:dyDescent="0.25">
      <c r="A27" s="18" t="s">
        <v>17</v>
      </c>
      <c r="B27" s="19" t="s">
        <v>153</v>
      </c>
      <c r="C27" s="19" t="s">
        <v>154</v>
      </c>
      <c r="D27" s="19" t="s">
        <v>155</v>
      </c>
      <c r="E27" s="20" t="s">
        <v>156</v>
      </c>
      <c r="F27" s="20" t="s">
        <v>237</v>
      </c>
    </row>
    <row r="28" spans="1:6" x14ac:dyDescent="0.25">
      <c r="A28" s="21" t="s">
        <v>124</v>
      </c>
      <c r="B28" s="22" t="s">
        <v>158</v>
      </c>
      <c r="C28" s="22" t="s">
        <v>158</v>
      </c>
      <c r="D28" s="22" t="s">
        <v>158</v>
      </c>
      <c r="E28" s="16">
        <v>1965233</v>
      </c>
      <c r="F28" s="16">
        <v>9293487.8000000007</v>
      </c>
    </row>
    <row r="29" spans="1:6" x14ac:dyDescent="0.25">
      <c r="A29" s="23" t="s">
        <v>45</v>
      </c>
      <c r="B29" s="24" t="s">
        <v>42</v>
      </c>
      <c r="C29" s="24" t="s">
        <v>43</v>
      </c>
      <c r="D29" s="24" t="s">
        <v>44</v>
      </c>
      <c r="E29" s="17">
        <v>13149.3</v>
      </c>
      <c r="F29" s="17">
        <v>13149.3</v>
      </c>
    </row>
    <row r="30" spans="1:6" ht="25.5" x14ac:dyDescent="0.25">
      <c r="A30" s="21" t="s">
        <v>50</v>
      </c>
      <c r="B30" s="22" t="s">
        <v>158</v>
      </c>
      <c r="C30" s="22" t="s">
        <v>158</v>
      </c>
      <c r="D30" s="22" t="s">
        <v>158</v>
      </c>
      <c r="E30" s="16">
        <v>13149.3</v>
      </c>
      <c r="F30" s="16">
        <v>13149.3</v>
      </c>
    </row>
    <row r="31" spans="1:6" x14ac:dyDescent="0.25">
      <c r="A31" s="21" t="s">
        <v>165</v>
      </c>
      <c r="B31" s="22" t="s">
        <v>166</v>
      </c>
      <c r="C31" s="22" t="s">
        <v>158</v>
      </c>
      <c r="D31" s="22" t="s">
        <v>158</v>
      </c>
      <c r="E31" s="16">
        <v>1501876</v>
      </c>
      <c r="F31" s="16">
        <v>1021030.4</v>
      </c>
    </row>
    <row r="32" spans="1:6" x14ac:dyDescent="0.25">
      <c r="A32" s="21" t="s">
        <v>167</v>
      </c>
      <c r="B32" s="22" t="s">
        <v>166</v>
      </c>
      <c r="C32" s="22" t="s">
        <v>26</v>
      </c>
      <c r="D32" s="22" t="s">
        <v>158</v>
      </c>
      <c r="E32" s="16">
        <v>319085.59999999998</v>
      </c>
      <c r="F32" s="16">
        <v>319085.59999999998</v>
      </c>
    </row>
    <row r="33" spans="1:6" x14ac:dyDescent="0.25">
      <c r="A33" s="23" t="s">
        <v>221</v>
      </c>
      <c r="B33" s="24" t="s">
        <v>166</v>
      </c>
      <c r="C33" s="24" t="s">
        <v>61</v>
      </c>
      <c r="D33" s="24" t="s">
        <v>27</v>
      </c>
      <c r="E33" s="17">
        <v>319085.59999999998</v>
      </c>
      <c r="F33" s="17">
        <v>319085.59999999998</v>
      </c>
    </row>
    <row r="34" spans="1:6" x14ac:dyDescent="0.25">
      <c r="A34" s="21" t="s">
        <v>169</v>
      </c>
      <c r="B34" s="22" t="s">
        <v>166</v>
      </c>
      <c r="C34" s="22" t="s">
        <v>52</v>
      </c>
      <c r="D34" s="22" t="s">
        <v>158</v>
      </c>
      <c r="E34" s="16">
        <v>10500</v>
      </c>
      <c r="F34" s="16">
        <v>13367.2</v>
      </c>
    </row>
    <row r="35" spans="1:6" x14ac:dyDescent="0.25">
      <c r="A35" s="23" t="s">
        <v>170</v>
      </c>
      <c r="B35" s="24" t="s">
        <v>166</v>
      </c>
      <c r="C35" s="24" t="s">
        <v>43</v>
      </c>
      <c r="D35" s="24" t="s">
        <v>27</v>
      </c>
      <c r="E35" s="17">
        <v>10500</v>
      </c>
      <c r="F35" s="17">
        <v>13079.6</v>
      </c>
    </row>
    <row r="36" spans="1:6" x14ac:dyDescent="0.25">
      <c r="A36" s="23" t="s">
        <v>173</v>
      </c>
      <c r="B36" s="24" t="s">
        <v>166</v>
      </c>
      <c r="C36" s="24" t="s">
        <v>92</v>
      </c>
      <c r="D36" s="24" t="s">
        <v>27</v>
      </c>
      <c r="E36" s="17">
        <v>0</v>
      </c>
      <c r="F36" s="17">
        <v>287.60000000000002</v>
      </c>
    </row>
    <row r="37" spans="1:6" x14ac:dyDescent="0.25">
      <c r="A37" s="21" t="s">
        <v>175</v>
      </c>
      <c r="B37" s="22" t="s">
        <v>166</v>
      </c>
      <c r="C37" s="22" t="s">
        <v>107</v>
      </c>
      <c r="D37" s="22" t="s">
        <v>158</v>
      </c>
      <c r="E37" s="16">
        <v>110999.4</v>
      </c>
      <c r="F37" s="16">
        <v>122326.3</v>
      </c>
    </row>
    <row r="38" spans="1:6" x14ac:dyDescent="0.25">
      <c r="A38" s="21" t="s">
        <v>208</v>
      </c>
      <c r="B38" s="22" t="s">
        <v>166</v>
      </c>
      <c r="C38" s="22" t="s">
        <v>113</v>
      </c>
      <c r="D38" s="22" t="s">
        <v>158</v>
      </c>
      <c r="E38" s="16">
        <v>73866.2</v>
      </c>
      <c r="F38" s="16">
        <v>85954.7</v>
      </c>
    </row>
    <row r="39" spans="1:6" x14ac:dyDescent="0.25">
      <c r="A39" s="23" t="s">
        <v>238</v>
      </c>
      <c r="B39" s="24" t="s">
        <v>166</v>
      </c>
      <c r="C39" s="24" t="s">
        <v>113</v>
      </c>
      <c r="D39" s="24" t="s">
        <v>68</v>
      </c>
      <c r="E39" s="17">
        <v>73866.2</v>
      </c>
      <c r="F39" s="17">
        <v>85954.7</v>
      </c>
    </row>
    <row r="40" spans="1:6" x14ac:dyDescent="0.25">
      <c r="A40" s="21" t="s">
        <v>66</v>
      </c>
      <c r="B40" s="22" t="s">
        <v>166</v>
      </c>
      <c r="C40" s="22" t="s">
        <v>115</v>
      </c>
      <c r="D40" s="22" t="s">
        <v>158</v>
      </c>
      <c r="E40" s="16">
        <v>35610</v>
      </c>
      <c r="F40" s="16">
        <v>35610</v>
      </c>
    </row>
    <row r="41" spans="1:6" ht="25.5" x14ac:dyDescent="0.25">
      <c r="A41" s="21" t="s">
        <v>177</v>
      </c>
      <c r="B41" s="22" t="s">
        <v>166</v>
      </c>
      <c r="C41" s="22" t="s">
        <v>115</v>
      </c>
      <c r="D41" s="22" t="s">
        <v>68</v>
      </c>
      <c r="E41" s="16">
        <v>35610</v>
      </c>
      <c r="F41" s="16">
        <v>35610</v>
      </c>
    </row>
    <row r="42" spans="1:6" ht="25.5" x14ac:dyDescent="0.25">
      <c r="A42" s="23" t="s">
        <v>210</v>
      </c>
      <c r="B42" s="24" t="s">
        <v>166</v>
      </c>
      <c r="C42" s="24" t="s">
        <v>115</v>
      </c>
      <c r="D42" s="24" t="s">
        <v>211</v>
      </c>
      <c r="E42" s="17">
        <v>840</v>
      </c>
      <c r="F42" s="17">
        <v>840</v>
      </c>
    </row>
    <row r="43" spans="1:6" x14ac:dyDescent="0.25">
      <c r="A43" s="23" t="s">
        <v>179</v>
      </c>
      <c r="B43" s="24" t="s">
        <v>166</v>
      </c>
      <c r="C43" s="24" t="s">
        <v>115</v>
      </c>
      <c r="D43" s="24" t="s">
        <v>80</v>
      </c>
      <c r="E43" s="17">
        <v>34770</v>
      </c>
      <c r="F43" s="17">
        <v>34770</v>
      </c>
    </row>
    <row r="44" spans="1:6" ht="25.5" x14ac:dyDescent="0.25">
      <c r="A44" s="23" t="s">
        <v>180</v>
      </c>
      <c r="B44" s="24" t="s">
        <v>166</v>
      </c>
      <c r="C44" s="24" t="s">
        <v>125</v>
      </c>
      <c r="D44" s="24" t="s">
        <v>27</v>
      </c>
      <c r="E44" s="17">
        <v>1523.2</v>
      </c>
      <c r="F44" s="17">
        <v>761.6</v>
      </c>
    </row>
    <row r="45" spans="1:6" ht="25.5" x14ac:dyDescent="0.25">
      <c r="A45" s="21" t="s">
        <v>181</v>
      </c>
      <c r="B45" s="22" t="s">
        <v>166</v>
      </c>
      <c r="C45" s="22" t="s">
        <v>62</v>
      </c>
      <c r="D45" s="22" t="s">
        <v>158</v>
      </c>
      <c r="E45" s="16">
        <v>469463.8</v>
      </c>
      <c r="F45" s="16">
        <v>61789.7</v>
      </c>
    </row>
    <row r="46" spans="1:6" x14ac:dyDescent="0.25">
      <c r="A46" s="21" t="s">
        <v>182</v>
      </c>
      <c r="B46" s="22" t="s">
        <v>166</v>
      </c>
      <c r="C46" s="22" t="s">
        <v>183</v>
      </c>
      <c r="D46" s="22" t="s">
        <v>158</v>
      </c>
      <c r="E46" s="16">
        <v>469463.8</v>
      </c>
      <c r="F46" s="16">
        <v>61789.7</v>
      </c>
    </row>
    <row r="47" spans="1:6" x14ac:dyDescent="0.25">
      <c r="A47" s="21" t="s">
        <v>184</v>
      </c>
      <c r="B47" s="22" t="s">
        <v>166</v>
      </c>
      <c r="C47" s="22" t="s">
        <v>183</v>
      </c>
      <c r="D47" s="22" t="s">
        <v>33</v>
      </c>
      <c r="E47" s="16">
        <v>452563.8</v>
      </c>
      <c r="F47" s="16">
        <v>53989.7</v>
      </c>
    </row>
    <row r="48" spans="1:6" ht="25.5" x14ac:dyDescent="0.25">
      <c r="A48" s="23" t="s">
        <v>185</v>
      </c>
      <c r="B48" s="24" t="s">
        <v>166</v>
      </c>
      <c r="C48" s="24" t="s">
        <v>183</v>
      </c>
      <c r="D48" s="24" t="s">
        <v>186</v>
      </c>
      <c r="E48" s="17">
        <v>452563.8</v>
      </c>
      <c r="F48" s="17">
        <v>53989.7</v>
      </c>
    </row>
    <row r="49" spans="1:6" ht="25.5" x14ac:dyDescent="0.25">
      <c r="A49" s="23" t="s">
        <v>188</v>
      </c>
      <c r="B49" s="24" t="s">
        <v>166</v>
      </c>
      <c r="C49" s="24" t="s">
        <v>183</v>
      </c>
      <c r="D49" s="24" t="s">
        <v>36</v>
      </c>
      <c r="E49" s="17">
        <v>16900</v>
      </c>
      <c r="F49" s="17">
        <v>7800</v>
      </c>
    </row>
    <row r="50" spans="1:6" ht="25.5" x14ac:dyDescent="0.25">
      <c r="A50" s="21" t="s">
        <v>193</v>
      </c>
      <c r="B50" s="22" t="s">
        <v>166</v>
      </c>
      <c r="C50" s="22" t="s">
        <v>194</v>
      </c>
      <c r="D50" s="22" t="s">
        <v>158</v>
      </c>
      <c r="E50" s="16">
        <v>591827.19999999995</v>
      </c>
      <c r="F50" s="16">
        <v>504461.5</v>
      </c>
    </row>
    <row r="51" spans="1:6" ht="25.5" x14ac:dyDescent="0.25">
      <c r="A51" s="21" t="s">
        <v>197</v>
      </c>
      <c r="B51" s="22" t="s">
        <v>166</v>
      </c>
      <c r="C51" s="22" t="s">
        <v>198</v>
      </c>
      <c r="D51" s="22" t="s">
        <v>158</v>
      </c>
      <c r="E51" s="16">
        <v>1050</v>
      </c>
      <c r="F51" s="16">
        <v>615.70000000000005</v>
      </c>
    </row>
    <row r="52" spans="1:6" ht="25.5" x14ac:dyDescent="0.25">
      <c r="A52" s="23" t="s">
        <v>199</v>
      </c>
      <c r="B52" s="24" t="s">
        <v>166</v>
      </c>
      <c r="C52" s="24" t="s">
        <v>198</v>
      </c>
      <c r="D52" s="24" t="s">
        <v>33</v>
      </c>
      <c r="E52" s="17">
        <v>1050</v>
      </c>
      <c r="F52" s="17">
        <v>615.70000000000005</v>
      </c>
    </row>
    <row r="53" spans="1:6" ht="25.5" x14ac:dyDescent="0.25">
      <c r="A53" s="21" t="s">
        <v>203</v>
      </c>
      <c r="B53" s="22" t="s">
        <v>166</v>
      </c>
      <c r="C53" s="22" t="s">
        <v>204</v>
      </c>
      <c r="D53" s="22" t="s">
        <v>158</v>
      </c>
      <c r="E53" s="16">
        <v>590777.19999999995</v>
      </c>
      <c r="F53" s="16">
        <v>503845.8</v>
      </c>
    </row>
    <row r="54" spans="1:6" ht="25.5" x14ac:dyDescent="0.25">
      <c r="A54" s="23" t="s">
        <v>203</v>
      </c>
      <c r="B54" s="24" t="s">
        <v>166</v>
      </c>
      <c r="C54" s="24" t="s">
        <v>204</v>
      </c>
      <c r="D54" s="24" t="s">
        <v>80</v>
      </c>
      <c r="E54" s="17">
        <v>590777.19999999995</v>
      </c>
      <c r="F54" s="17">
        <v>503845.8</v>
      </c>
    </row>
    <row r="55" spans="1:6" ht="25.5" x14ac:dyDescent="0.25">
      <c r="A55" s="21" t="s">
        <v>60</v>
      </c>
      <c r="B55" s="22" t="s">
        <v>59</v>
      </c>
      <c r="C55" s="22" t="s">
        <v>158</v>
      </c>
      <c r="D55" s="22" t="s">
        <v>158</v>
      </c>
      <c r="E55" s="16">
        <v>446605.8</v>
      </c>
      <c r="F55" s="16">
        <v>8258142.7000000002</v>
      </c>
    </row>
    <row r="56" spans="1:6" x14ac:dyDescent="0.25">
      <c r="A56" s="21" t="s">
        <v>63</v>
      </c>
      <c r="B56" s="22" t="s">
        <v>59</v>
      </c>
      <c r="C56" s="22" t="s">
        <v>62</v>
      </c>
      <c r="D56" s="22" t="s">
        <v>158</v>
      </c>
      <c r="E56" s="16">
        <v>446605.8</v>
      </c>
      <c r="F56" s="16">
        <v>8258142.7000000002</v>
      </c>
    </row>
    <row r="57" spans="1:6" x14ac:dyDescent="0.25">
      <c r="A57" s="21" t="s">
        <v>205</v>
      </c>
      <c r="B57" s="22" t="s">
        <v>59</v>
      </c>
      <c r="C57" s="22" t="s">
        <v>183</v>
      </c>
      <c r="D57" s="22" t="s">
        <v>158</v>
      </c>
      <c r="E57" s="16">
        <v>0</v>
      </c>
      <c r="F57" s="16">
        <v>3643010.5</v>
      </c>
    </row>
    <row r="58" spans="1:6" x14ac:dyDescent="0.25">
      <c r="A58" s="23" t="s">
        <v>207</v>
      </c>
      <c r="B58" s="24" t="s">
        <v>59</v>
      </c>
      <c r="C58" s="24" t="s">
        <v>183</v>
      </c>
      <c r="D58" s="24" t="s">
        <v>36</v>
      </c>
      <c r="E58" s="17">
        <v>0</v>
      </c>
      <c r="F58" s="17">
        <v>3643010.5</v>
      </c>
    </row>
    <row r="59" spans="1:6" x14ac:dyDescent="0.25">
      <c r="A59" s="23" t="s">
        <v>208</v>
      </c>
      <c r="B59" s="24" t="s">
        <v>59</v>
      </c>
      <c r="C59" s="24" t="s">
        <v>209</v>
      </c>
      <c r="D59" s="24" t="s">
        <v>27</v>
      </c>
      <c r="E59" s="17">
        <v>0</v>
      </c>
      <c r="F59" s="17">
        <v>13074.1</v>
      </c>
    </row>
    <row r="60" spans="1:6" x14ac:dyDescent="0.25">
      <c r="A60" s="21" t="s">
        <v>66</v>
      </c>
      <c r="B60" s="22" t="s">
        <v>59</v>
      </c>
      <c r="C60" s="22" t="s">
        <v>65</v>
      </c>
      <c r="D60" s="22" t="s">
        <v>158</v>
      </c>
      <c r="E60" s="16">
        <v>182276</v>
      </c>
      <c r="F60" s="16">
        <v>4598047.5999999996</v>
      </c>
    </row>
    <row r="61" spans="1:6" x14ac:dyDescent="0.25">
      <c r="A61" s="23" t="s">
        <v>176</v>
      </c>
      <c r="B61" s="24" t="s">
        <v>59</v>
      </c>
      <c r="C61" s="24" t="s">
        <v>65</v>
      </c>
      <c r="D61" s="24" t="s">
        <v>33</v>
      </c>
      <c r="E61" s="17">
        <v>0</v>
      </c>
      <c r="F61" s="17">
        <v>29124.1</v>
      </c>
    </row>
    <row r="62" spans="1:6" x14ac:dyDescent="0.25">
      <c r="A62" s="21" t="s">
        <v>69</v>
      </c>
      <c r="B62" s="22" t="s">
        <v>59</v>
      </c>
      <c r="C62" s="22" t="s">
        <v>65</v>
      </c>
      <c r="D62" s="22" t="s">
        <v>68</v>
      </c>
      <c r="E62" s="16">
        <v>182276</v>
      </c>
      <c r="F62" s="16">
        <v>4568923.5</v>
      </c>
    </row>
    <row r="63" spans="1:6" x14ac:dyDescent="0.25">
      <c r="A63" s="23" t="s">
        <v>72</v>
      </c>
      <c r="B63" s="24" t="s">
        <v>59</v>
      </c>
      <c r="C63" s="24" t="s">
        <v>65</v>
      </c>
      <c r="D63" s="24" t="s">
        <v>71</v>
      </c>
      <c r="E63" s="17">
        <v>98050</v>
      </c>
      <c r="F63" s="17">
        <v>1034238.5</v>
      </c>
    </row>
    <row r="64" spans="1:6" ht="51" x14ac:dyDescent="0.25">
      <c r="A64" s="23" t="s">
        <v>75</v>
      </c>
      <c r="B64" s="24" t="s">
        <v>59</v>
      </c>
      <c r="C64" s="24" t="s">
        <v>65</v>
      </c>
      <c r="D64" s="24" t="s">
        <v>74</v>
      </c>
      <c r="E64" s="17">
        <v>52916</v>
      </c>
      <c r="F64" s="17">
        <v>1858259.6</v>
      </c>
    </row>
    <row r="65" spans="1:6" ht="25.5" x14ac:dyDescent="0.25">
      <c r="A65" s="23" t="s">
        <v>210</v>
      </c>
      <c r="B65" s="24" t="s">
        <v>59</v>
      </c>
      <c r="C65" s="24" t="s">
        <v>65</v>
      </c>
      <c r="D65" s="24" t="s">
        <v>211</v>
      </c>
      <c r="E65" s="17">
        <v>0</v>
      </c>
      <c r="F65" s="17">
        <v>80621</v>
      </c>
    </row>
    <row r="66" spans="1:6" ht="25.5" x14ac:dyDescent="0.25">
      <c r="A66" s="23" t="s">
        <v>78</v>
      </c>
      <c r="B66" s="24" t="s">
        <v>59</v>
      </c>
      <c r="C66" s="24" t="s">
        <v>65</v>
      </c>
      <c r="D66" s="24" t="s">
        <v>77</v>
      </c>
      <c r="E66" s="17">
        <v>0</v>
      </c>
      <c r="F66" s="17">
        <v>909686.5</v>
      </c>
    </row>
    <row r="67" spans="1:6" x14ac:dyDescent="0.25">
      <c r="A67" s="23" t="s">
        <v>212</v>
      </c>
      <c r="B67" s="24" t="s">
        <v>59</v>
      </c>
      <c r="C67" s="24" t="s">
        <v>65</v>
      </c>
      <c r="D67" s="24" t="s">
        <v>213</v>
      </c>
      <c r="E67" s="17">
        <v>0</v>
      </c>
      <c r="F67" s="17">
        <v>92340</v>
      </c>
    </row>
    <row r="68" spans="1:6" x14ac:dyDescent="0.25">
      <c r="A68" s="23" t="s">
        <v>81</v>
      </c>
      <c r="B68" s="24" t="s">
        <v>59</v>
      </c>
      <c r="C68" s="24" t="s">
        <v>65</v>
      </c>
      <c r="D68" s="24" t="s">
        <v>80</v>
      </c>
      <c r="E68" s="17">
        <v>31310</v>
      </c>
      <c r="F68" s="17">
        <v>593777.80000000005</v>
      </c>
    </row>
    <row r="69" spans="1:6" ht="25.5" x14ac:dyDescent="0.25">
      <c r="A69" s="21" t="s">
        <v>84</v>
      </c>
      <c r="B69" s="22" t="s">
        <v>59</v>
      </c>
      <c r="C69" s="22" t="s">
        <v>83</v>
      </c>
      <c r="D69" s="22" t="s">
        <v>158</v>
      </c>
      <c r="E69" s="16">
        <v>264329.8</v>
      </c>
      <c r="F69" s="16">
        <v>4010.5</v>
      </c>
    </row>
    <row r="70" spans="1:6" x14ac:dyDescent="0.25">
      <c r="A70" s="23" t="s">
        <v>85</v>
      </c>
      <c r="B70" s="24" t="s">
        <v>59</v>
      </c>
      <c r="C70" s="24" t="s">
        <v>83</v>
      </c>
      <c r="D70" s="24" t="s">
        <v>33</v>
      </c>
      <c r="E70" s="17">
        <v>0</v>
      </c>
      <c r="F70" s="17">
        <v>1757.5</v>
      </c>
    </row>
    <row r="71" spans="1:6" x14ac:dyDescent="0.25">
      <c r="A71" s="23" t="s">
        <v>214</v>
      </c>
      <c r="B71" s="24" t="s">
        <v>59</v>
      </c>
      <c r="C71" s="24" t="s">
        <v>83</v>
      </c>
      <c r="D71" s="24" t="s">
        <v>105</v>
      </c>
      <c r="E71" s="17">
        <v>264329.8</v>
      </c>
      <c r="F71" s="17">
        <v>0</v>
      </c>
    </row>
    <row r="72" spans="1:6" ht="25.5" x14ac:dyDescent="0.25">
      <c r="A72" s="23" t="s">
        <v>239</v>
      </c>
      <c r="B72" s="24" t="s">
        <v>59</v>
      </c>
      <c r="C72" s="24" t="s">
        <v>83</v>
      </c>
      <c r="D72" s="24" t="s">
        <v>68</v>
      </c>
      <c r="E72" s="17">
        <v>0</v>
      </c>
      <c r="F72" s="17">
        <v>2253</v>
      </c>
    </row>
    <row r="73" spans="1:6" x14ac:dyDescent="0.25">
      <c r="A73" s="21" t="s">
        <v>112</v>
      </c>
      <c r="B73" s="22" t="s">
        <v>42</v>
      </c>
      <c r="C73" s="22" t="s">
        <v>158</v>
      </c>
      <c r="D73" s="22" t="s">
        <v>158</v>
      </c>
      <c r="E73" s="16">
        <v>3602</v>
      </c>
      <c r="F73" s="16">
        <v>1165.5</v>
      </c>
    </row>
    <row r="74" spans="1:6" x14ac:dyDescent="0.25">
      <c r="A74" s="21" t="s">
        <v>114</v>
      </c>
      <c r="B74" s="22" t="s">
        <v>42</v>
      </c>
      <c r="C74" s="22" t="s">
        <v>52</v>
      </c>
      <c r="D74" s="22" t="s">
        <v>158</v>
      </c>
      <c r="E74" s="16">
        <v>3602</v>
      </c>
      <c r="F74" s="16">
        <v>1165.5</v>
      </c>
    </row>
    <row r="75" spans="1:6" x14ac:dyDescent="0.25">
      <c r="A75" s="21" t="s">
        <v>116</v>
      </c>
      <c r="B75" s="22" t="s">
        <v>42</v>
      </c>
      <c r="C75" s="22" t="s">
        <v>43</v>
      </c>
      <c r="D75" s="22" t="s">
        <v>158</v>
      </c>
      <c r="E75" s="16">
        <v>3602</v>
      </c>
      <c r="F75" s="16">
        <v>1165.5</v>
      </c>
    </row>
    <row r="76" spans="1:6" x14ac:dyDescent="0.25">
      <c r="A76" s="21" t="s">
        <v>114</v>
      </c>
      <c r="B76" s="22" t="s">
        <v>42</v>
      </c>
      <c r="C76" s="22" t="s">
        <v>43</v>
      </c>
      <c r="D76" s="22" t="s">
        <v>33</v>
      </c>
      <c r="E76" s="16">
        <v>3602</v>
      </c>
      <c r="F76" s="16">
        <v>1165.5</v>
      </c>
    </row>
    <row r="77" spans="1:6" ht="25.5" x14ac:dyDescent="0.25">
      <c r="A77" s="23" t="s">
        <v>240</v>
      </c>
      <c r="B77" s="24" t="s">
        <v>42</v>
      </c>
      <c r="C77" s="24" t="s">
        <v>43</v>
      </c>
      <c r="D77" s="24" t="s">
        <v>241</v>
      </c>
      <c r="E77" s="17">
        <v>3500</v>
      </c>
      <c r="F77" s="17">
        <v>1063.5</v>
      </c>
    </row>
    <row r="78" spans="1:6" x14ac:dyDescent="0.25">
      <c r="A78" s="23" t="s">
        <v>120</v>
      </c>
      <c r="B78" s="24" t="s">
        <v>42</v>
      </c>
      <c r="C78" s="24" t="s">
        <v>43</v>
      </c>
      <c r="D78" s="24" t="s">
        <v>119</v>
      </c>
      <c r="E78" s="17">
        <v>102</v>
      </c>
      <c r="F78" s="17">
        <v>102</v>
      </c>
    </row>
    <row r="79" spans="1:6" x14ac:dyDescent="0.25">
      <c r="A79" s="21" t="s">
        <v>122</v>
      </c>
      <c r="B79" s="22" t="s">
        <v>158</v>
      </c>
      <c r="C79" s="22" t="s">
        <v>158</v>
      </c>
      <c r="D79" s="22" t="s">
        <v>158</v>
      </c>
      <c r="E79" s="16">
        <v>1952083.7</v>
      </c>
      <c r="F79" s="16">
        <v>9280338.5</v>
      </c>
    </row>
    <row r="80" spans="1:6" x14ac:dyDescent="0.25">
      <c r="A80" s="1"/>
      <c r="B80" s="1"/>
      <c r="C80" s="1"/>
      <c r="D80" s="1"/>
      <c r="E80" s="28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 t="s">
        <v>216</v>
      </c>
      <c r="B82" s="1"/>
      <c r="C82" s="1"/>
      <c r="D82" s="1"/>
      <c r="E82" s="63" t="s">
        <v>217</v>
      </c>
      <c r="F82" s="63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 t="s">
        <v>218</v>
      </c>
      <c r="B84" s="1"/>
      <c r="C84" s="1"/>
      <c r="D84" s="1"/>
      <c r="E84" s="31" t="s">
        <v>219</v>
      </c>
      <c r="F84" s="31"/>
    </row>
    <row r="85" spans="1:6" x14ac:dyDescent="0.25">
      <c r="A85" s="1"/>
      <c r="B85" s="1"/>
      <c r="C85" s="1"/>
      <c r="D85" s="1"/>
      <c r="E85" s="1"/>
      <c r="F85" s="1"/>
    </row>
  </sheetData>
  <mergeCells count="27">
    <mergeCell ref="B7:F7"/>
    <mergeCell ref="C1:F1"/>
    <mergeCell ref="A2:F2"/>
    <mergeCell ref="A3:F3"/>
    <mergeCell ref="B5:F5"/>
    <mergeCell ref="B6:F6"/>
    <mergeCell ref="A19:E19"/>
    <mergeCell ref="B8:F8"/>
    <mergeCell ref="B9:F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26:F26"/>
    <mergeCell ref="E82:F82"/>
    <mergeCell ref="E84:F84"/>
    <mergeCell ref="A20:E20"/>
    <mergeCell ref="A21:E21"/>
    <mergeCell ref="A22:E22"/>
    <mergeCell ref="A23:E23"/>
    <mergeCell ref="A24:E24"/>
    <mergeCell ref="A25:E2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91C00-ECFD-42EE-8B0E-1F8D958E95B0}">
  <dimension ref="A1:F66"/>
  <sheetViews>
    <sheetView workbookViewId="0">
      <selection activeCell="E74" sqref="E74"/>
    </sheetView>
  </sheetViews>
  <sheetFormatPr defaultRowHeight="15" x14ac:dyDescent="0.25"/>
  <cols>
    <col min="5" max="5" width="18.140625" customWidth="1"/>
    <col min="6" max="6" width="45.85546875" customWidth="1"/>
  </cols>
  <sheetData>
    <row r="1" spans="1:6" ht="45.75" customHeight="1" x14ac:dyDescent="0.25">
      <c r="A1" s="1"/>
      <c r="B1" s="1"/>
      <c r="C1" s="59" t="s">
        <v>222</v>
      </c>
      <c r="D1" s="59"/>
      <c r="E1" s="59"/>
      <c r="F1" s="59"/>
    </row>
    <row r="2" spans="1:6" x14ac:dyDescent="0.25">
      <c r="A2" s="60" t="s">
        <v>223</v>
      </c>
      <c r="B2" s="60"/>
      <c r="C2" s="60"/>
      <c r="D2" s="60"/>
      <c r="E2" s="60"/>
      <c r="F2" s="60"/>
    </row>
    <row r="3" spans="1:6" x14ac:dyDescent="0.25">
      <c r="A3" s="61" t="s">
        <v>224</v>
      </c>
      <c r="B3" s="61"/>
      <c r="C3" s="61"/>
      <c r="D3" s="61"/>
      <c r="E3" s="61"/>
      <c r="F3" s="6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5" t="s">
        <v>225</v>
      </c>
      <c r="B5" s="72" t="s">
        <v>132</v>
      </c>
      <c r="C5" s="72"/>
      <c r="D5" s="72"/>
      <c r="E5" s="72"/>
      <c r="F5" s="72"/>
    </row>
    <row r="6" spans="1:6" x14ac:dyDescent="0.25">
      <c r="A6" s="25" t="s">
        <v>226</v>
      </c>
      <c r="B6" s="67" t="s">
        <v>8</v>
      </c>
      <c r="C6" s="67"/>
      <c r="D6" s="67"/>
      <c r="E6" s="67"/>
      <c r="F6" s="67"/>
    </row>
    <row r="7" spans="1:6" x14ac:dyDescent="0.25">
      <c r="A7" s="25" t="s">
        <v>10</v>
      </c>
      <c r="B7" s="67" t="s">
        <v>227</v>
      </c>
      <c r="C7" s="67"/>
      <c r="D7" s="67"/>
      <c r="E7" s="67"/>
      <c r="F7" s="67"/>
    </row>
    <row r="8" spans="1:6" x14ac:dyDescent="0.25">
      <c r="A8" s="25" t="s">
        <v>228</v>
      </c>
      <c r="B8" s="67" t="s">
        <v>229</v>
      </c>
      <c r="C8" s="67"/>
      <c r="D8" s="67"/>
      <c r="E8" s="67"/>
      <c r="F8" s="67"/>
    </row>
    <row r="9" spans="1:6" x14ac:dyDescent="0.25">
      <c r="A9" s="26" t="s">
        <v>230</v>
      </c>
      <c r="B9" s="68" t="s">
        <v>242</v>
      </c>
      <c r="C9" s="68"/>
      <c r="D9" s="68"/>
      <c r="E9" s="68"/>
      <c r="F9" s="68"/>
    </row>
    <row r="10" spans="1:6" x14ac:dyDescent="0.25">
      <c r="A10" s="69" t="s">
        <v>137</v>
      </c>
      <c r="B10" s="70"/>
      <c r="C10" s="70"/>
      <c r="D10" s="70"/>
      <c r="E10" s="71"/>
      <c r="F10" s="27" t="s">
        <v>138</v>
      </c>
    </row>
    <row r="11" spans="1:6" x14ac:dyDescent="0.25">
      <c r="A11" s="49" t="s">
        <v>139</v>
      </c>
      <c r="B11" s="50"/>
      <c r="C11" s="50"/>
      <c r="D11" s="50"/>
      <c r="E11" s="51"/>
      <c r="F11" s="16">
        <v>62335.9</v>
      </c>
    </row>
    <row r="12" spans="1:6" x14ac:dyDescent="0.25">
      <c r="A12" s="40" t="s">
        <v>140</v>
      </c>
      <c r="B12" s="41"/>
      <c r="C12" s="41"/>
      <c r="D12" s="41"/>
      <c r="E12" s="42"/>
      <c r="F12" s="16">
        <v>323323.52000000002</v>
      </c>
    </row>
    <row r="13" spans="1:6" x14ac:dyDescent="0.25">
      <c r="A13" s="52" t="s">
        <v>141</v>
      </c>
      <c r="B13" s="41"/>
      <c r="C13" s="41"/>
      <c r="D13" s="41"/>
      <c r="E13" s="42"/>
      <c r="F13" s="16">
        <f>SUM(F15:F19)</f>
        <v>0</v>
      </c>
    </row>
    <row r="14" spans="1:6" x14ac:dyDescent="0.25">
      <c r="A14" s="64" t="s">
        <v>142</v>
      </c>
      <c r="B14" s="65"/>
      <c r="C14" s="65"/>
      <c r="D14" s="65"/>
      <c r="E14" s="66"/>
      <c r="F14" s="16"/>
    </row>
    <row r="15" spans="1:6" x14ac:dyDescent="0.25">
      <c r="A15" s="64" t="s">
        <v>232</v>
      </c>
      <c r="B15" s="65"/>
      <c r="C15" s="65"/>
      <c r="D15" s="65"/>
      <c r="E15" s="66"/>
      <c r="F15" s="17">
        <v>0</v>
      </c>
    </row>
    <row r="16" spans="1:6" x14ac:dyDescent="0.25">
      <c r="A16" s="64" t="s">
        <v>233</v>
      </c>
      <c r="B16" s="65"/>
      <c r="C16" s="65"/>
      <c r="D16" s="65"/>
      <c r="E16" s="66"/>
      <c r="F16" s="17">
        <v>0</v>
      </c>
    </row>
    <row r="17" spans="1:6" x14ac:dyDescent="0.25">
      <c r="A17" s="64" t="s">
        <v>234</v>
      </c>
      <c r="B17" s="65"/>
      <c r="C17" s="65"/>
      <c r="D17" s="65"/>
      <c r="E17" s="66"/>
      <c r="F17" s="17">
        <v>0</v>
      </c>
    </row>
    <row r="18" spans="1:6" x14ac:dyDescent="0.25">
      <c r="A18" s="64" t="s">
        <v>235</v>
      </c>
      <c r="B18" s="65"/>
      <c r="C18" s="65"/>
      <c r="D18" s="65"/>
      <c r="E18" s="66"/>
      <c r="F18" s="17">
        <v>0</v>
      </c>
    </row>
    <row r="19" spans="1:6" x14ac:dyDescent="0.25">
      <c r="A19" s="64" t="s">
        <v>236</v>
      </c>
      <c r="B19" s="65"/>
      <c r="C19" s="65"/>
      <c r="D19" s="65"/>
      <c r="E19" s="66"/>
      <c r="F19" s="17">
        <v>0</v>
      </c>
    </row>
    <row r="20" spans="1:6" x14ac:dyDescent="0.25">
      <c r="A20" s="52" t="s">
        <v>146</v>
      </c>
      <c r="B20" s="41"/>
      <c r="C20" s="41"/>
      <c r="D20" s="41"/>
      <c r="E20" s="42"/>
      <c r="F20" s="16">
        <v>0</v>
      </c>
    </row>
    <row r="21" spans="1:6" x14ac:dyDescent="0.25">
      <c r="A21" s="40" t="s">
        <v>147</v>
      </c>
      <c r="B21" s="41"/>
      <c r="C21" s="41"/>
      <c r="D21" s="41"/>
      <c r="E21" s="42"/>
      <c r="F21" s="16">
        <f>F22+F23</f>
        <v>359864</v>
      </c>
    </row>
    <row r="22" spans="1:6" x14ac:dyDescent="0.25">
      <c r="A22" s="40" t="s">
        <v>148</v>
      </c>
      <c r="B22" s="41"/>
      <c r="C22" s="41"/>
      <c r="D22" s="41"/>
      <c r="E22" s="42"/>
      <c r="F22" s="16">
        <v>359864</v>
      </c>
    </row>
    <row r="23" spans="1:6" x14ac:dyDescent="0.25">
      <c r="A23" s="40" t="s">
        <v>149</v>
      </c>
      <c r="B23" s="41"/>
      <c r="C23" s="41"/>
      <c r="D23" s="41"/>
      <c r="E23" s="42"/>
      <c r="F23" s="16">
        <v>0</v>
      </c>
    </row>
    <row r="24" spans="1:6" x14ac:dyDescent="0.25">
      <c r="A24" s="40" t="s">
        <v>150</v>
      </c>
      <c r="B24" s="41"/>
      <c r="C24" s="41"/>
      <c r="D24" s="41"/>
      <c r="E24" s="42"/>
      <c r="F24" s="16">
        <f>F11+F12-F21</f>
        <v>25795.420000000042</v>
      </c>
    </row>
    <row r="25" spans="1:6" x14ac:dyDescent="0.25">
      <c r="A25" s="40" t="s">
        <v>151</v>
      </c>
      <c r="B25" s="41"/>
      <c r="C25" s="41"/>
      <c r="D25" s="41"/>
      <c r="E25" s="42"/>
      <c r="F25" s="16">
        <v>0</v>
      </c>
    </row>
    <row r="26" spans="1:6" x14ac:dyDescent="0.25">
      <c r="A26" s="62" t="s">
        <v>152</v>
      </c>
      <c r="B26" s="62"/>
      <c r="C26" s="62"/>
      <c r="D26" s="62"/>
      <c r="E26" s="62"/>
      <c r="F26" s="62"/>
    </row>
    <row r="27" spans="1:6" ht="101.25" x14ac:dyDescent="0.25">
      <c r="A27" s="18" t="s">
        <v>17</v>
      </c>
      <c r="B27" s="19" t="s">
        <v>153</v>
      </c>
      <c r="C27" s="19" t="s">
        <v>154</v>
      </c>
      <c r="D27" s="19" t="s">
        <v>155</v>
      </c>
      <c r="E27" s="20" t="s">
        <v>156</v>
      </c>
      <c r="F27" s="20" t="s">
        <v>237</v>
      </c>
    </row>
    <row r="28" spans="1:6" x14ac:dyDescent="0.25">
      <c r="A28" s="21" t="s">
        <v>124</v>
      </c>
      <c r="B28" s="22" t="s">
        <v>158</v>
      </c>
      <c r="C28" s="22" t="s">
        <v>158</v>
      </c>
      <c r="D28" s="22" t="s">
        <v>158</v>
      </c>
      <c r="E28" s="16">
        <v>359864</v>
      </c>
      <c r="F28" s="16">
        <v>122525.7</v>
      </c>
    </row>
    <row r="29" spans="1:6" ht="25.5" x14ac:dyDescent="0.25">
      <c r="A29" s="21" t="s">
        <v>28</v>
      </c>
      <c r="B29" s="22" t="s">
        <v>25</v>
      </c>
      <c r="C29" s="22" t="s">
        <v>26</v>
      </c>
      <c r="D29" s="22" t="s">
        <v>158</v>
      </c>
      <c r="E29" s="16">
        <v>33578</v>
      </c>
      <c r="F29" s="16">
        <v>33578</v>
      </c>
    </row>
    <row r="30" spans="1:6" ht="51" x14ac:dyDescent="0.25">
      <c r="A30" s="21" t="s">
        <v>31</v>
      </c>
      <c r="B30" s="22" t="s">
        <v>25</v>
      </c>
      <c r="C30" s="22" t="s">
        <v>30</v>
      </c>
      <c r="D30" s="22" t="s">
        <v>158</v>
      </c>
      <c r="E30" s="16">
        <v>33578</v>
      </c>
      <c r="F30" s="16">
        <v>33578</v>
      </c>
    </row>
    <row r="31" spans="1:6" ht="38.25" x14ac:dyDescent="0.25">
      <c r="A31" s="23" t="s">
        <v>34</v>
      </c>
      <c r="B31" s="24" t="s">
        <v>25</v>
      </c>
      <c r="C31" s="24" t="s">
        <v>30</v>
      </c>
      <c r="D31" s="24" t="s">
        <v>33</v>
      </c>
      <c r="E31" s="17">
        <v>33578</v>
      </c>
      <c r="F31" s="17">
        <v>33578</v>
      </c>
    </row>
    <row r="32" spans="1:6" ht="102" x14ac:dyDescent="0.25">
      <c r="A32" s="21" t="s">
        <v>50</v>
      </c>
      <c r="B32" s="22" t="s">
        <v>158</v>
      </c>
      <c r="C32" s="22" t="s">
        <v>158</v>
      </c>
      <c r="D32" s="22" t="s">
        <v>158</v>
      </c>
      <c r="E32" s="16">
        <v>33578</v>
      </c>
      <c r="F32" s="16">
        <v>33578</v>
      </c>
    </row>
    <row r="33" spans="1:6" ht="76.5" x14ac:dyDescent="0.25">
      <c r="A33" s="21" t="s">
        <v>53</v>
      </c>
      <c r="B33" s="22" t="s">
        <v>25</v>
      </c>
      <c r="C33" s="22" t="s">
        <v>52</v>
      </c>
      <c r="D33" s="22" t="s">
        <v>158</v>
      </c>
      <c r="E33" s="16">
        <v>4029.4</v>
      </c>
      <c r="F33" s="16">
        <v>4029.4</v>
      </c>
    </row>
    <row r="34" spans="1:6" ht="114.75" x14ac:dyDescent="0.25">
      <c r="A34" s="21" t="s">
        <v>55</v>
      </c>
      <c r="B34" s="22" t="s">
        <v>25</v>
      </c>
      <c r="C34" s="22" t="s">
        <v>43</v>
      </c>
      <c r="D34" s="22" t="s">
        <v>158</v>
      </c>
      <c r="E34" s="16">
        <v>4029.4</v>
      </c>
      <c r="F34" s="16">
        <v>4029.4</v>
      </c>
    </row>
    <row r="35" spans="1:6" ht="51" x14ac:dyDescent="0.25">
      <c r="A35" s="23" t="s">
        <v>57</v>
      </c>
      <c r="B35" s="24" t="s">
        <v>25</v>
      </c>
      <c r="C35" s="24" t="s">
        <v>43</v>
      </c>
      <c r="D35" s="24" t="s">
        <v>33</v>
      </c>
      <c r="E35" s="17">
        <v>4029.4</v>
      </c>
      <c r="F35" s="17">
        <v>4029.4</v>
      </c>
    </row>
    <row r="36" spans="1:6" ht="63.75" x14ac:dyDescent="0.25">
      <c r="A36" s="21" t="s">
        <v>58</v>
      </c>
      <c r="B36" s="22" t="s">
        <v>158</v>
      </c>
      <c r="C36" s="22" t="s">
        <v>158</v>
      </c>
      <c r="D36" s="22" t="s">
        <v>158</v>
      </c>
      <c r="E36" s="16">
        <v>4029.4</v>
      </c>
      <c r="F36" s="16">
        <v>4029.4</v>
      </c>
    </row>
    <row r="37" spans="1:6" ht="76.5" x14ac:dyDescent="0.25">
      <c r="A37" s="21" t="s">
        <v>165</v>
      </c>
      <c r="B37" s="22" t="s">
        <v>166</v>
      </c>
      <c r="C37" s="22" t="s">
        <v>158</v>
      </c>
      <c r="D37" s="22" t="s">
        <v>158</v>
      </c>
      <c r="E37" s="16">
        <v>70822.3</v>
      </c>
      <c r="F37" s="16">
        <v>70822.3</v>
      </c>
    </row>
    <row r="38" spans="1:6" ht="76.5" x14ac:dyDescent="0.25">
      <c r="A38" s="21" t="s">
        <v>181</v>
      </c>
      <c r="B38" s="22" t="s">
        <v>166</v>
      </c>
      <c r="C38" s="22" t="s">
        <v>62</v>
      </c>
      <c r="D38" s="22" t="s">
        <v>158</v>
      </c>
      <c r="E38" s="16">
        <v>13483.7</v>
      </c>
      <c r="F38" s="16">
        <v>50983.7</v>
      </c>
    </row>
    <row r="39" spans="1:6" ht="76.5" x14ac:dyDescent="0.25">
      <c r="A39" s="21" t="s">
        <v>182</v>
      </c>
      <c r="B39" s="22" t="s">
        <v>166</v>
      </c>
      <c r="C39" s="22" t="s">
        <v>183</v>
      </c>
      <c r="D39" s="22" t="s">
        <v>158</v>
      </c>
      <c r="E39" s="16">
        <v>13483.7</v>
      </c>
      <c r="F39" s="16">
        <v>50983.7</v>
      </c>
    </row>
    <row r="40" spans="1:6" ht="51" x14ac:dyDescent="0.25">
      <c r="A40" s="21" t="s">
        <v>184</v>
      </c>
      <c r="B40" s="22" t="s">
        <v>166</v>
      </c>
      <c r="C40" s="22" t="s">
        <v>183</v>
      </c>
      <c r="D40" s="22" t="s">
        <v>33</v>
      </c>
      <c r="E40" s="16">
        <v>0</v>
      </c>
      <c r="F40" s="16">
        <v>37500</v>
      </c>
    </row>
    <row r="41" spans="1:6" ht="76.5" x14ac:dyDescent="0.25">
      <c r="A41" s="23" t="s">
        <v>185</v>
      </c>
      <c r="B41" s="24" t="s">
        <v>166</v>
      </c>
      <c r="C41" s="24" t="s">
        <v>183</v>
      </c>
      <c r="D41" s="24" t="s">
        <v>186</v>
      </c>
      <c r="E41" s="17">
        <v>0</v>
      </c>
      <c r="F41" s="17">
        <v>37500</v>
      </c>
    </row>
    <row r="42" spans="1:6" ht="178.5" x14ac:dyDescent="0.25">
      <c r="A42" s="21" t="s">
        <v>190</v>
      </c>
      <c r="B42" s="22" t="s">
        <v>166</v>
      </c>
      <c r="C42" s="22" t="s">
        <v>183</v>
      </c>
      <c r="D42" s="22" t="s">
        <v>44</v>
      </c>
      <c r="E42" s="16">
        <v>13483.7</v>
      </c>
      <c r="F42" s="16">
        <v>13483.7</v>
      </c>
    </row>
    <row r="43" spans="1:6" ht="89.25" x14ac:dyDescent="0.25">
      <c r="A43" s="23" t="s">
        <v>191</v>
      </c>
      <c r="B43" s="24" t="s">
        <v>166</v>
      </c>
      <c r="C43" s="24" t="s">
        <v>183</v>
      </c>
      <c r="D43" s="24" t="s">
        <v>47</v>
      </c>
      <c r="E43" s="17">
        <v>13483.7</v>
      </c>
      <c r="F43" s="17">
        <v>13483.7</v>
      </c>
    </row>
    <row r="44" spans="1:6" ht="89.25" x14ac:dyDescent="0.25">
      <c r="A44" s="21" t="s">
        <v>193</v>
      </c>
      <c r="B44" s="22" t="s">
        <v>166</v>
      </c>
      <c r="C44" s="22" t="s">
        <v>194</v>
      </c>
      <c r="D44" s="22" t="s">
        <v>158</v>
      </c>
      <c r="E44" s="16">
        <v>57338.6</v>
      </c>
      <c r="F44" s="16">
        <v>19838.599999999999</v>
      </c>
    </row>
    <row r="45" spans="1:6" ht="89.25" x14ac:dyDescent="0.25">
      <c r="A45" s="21" t="s">
        <v>203</v>
      </c>
      <c r="B45" s="22" t="s">
        <v>166</v>
      </c>
      <c r="C45" s="22" t="s">
        <v>204</v>
      </c>
      <c r="D45" s="22" t="s">
        <v>158</v>
      </c>
      <c r="E45" s="16">
        <v>57338.6</v>
      </c>
      <c r="F45" s="16">
        <v>19838.599999999999</v>
      </c>
    </row>
    <row r="46" spans="1:6" ht="89.25" x14ac:dyDescent="0.25">
      <c r="A46" s="23" t="s">
        <v>203</v>
      </c>
      <c r="B46" s="24" t="s">
        <v>166</v>
      </c>
      <c r="C46" s="24" t="s">
        <v>204</v>
      </c>
      <c r="D46" s="24" t="s">
        <v>80</v>
      </c>
      <c r="E46" s="17">
        <v>57338.6</v>
      </c>
      <c r="F46" s="17">
        <v>19838.599999999999</v>
      </c>
    </row>
    <row r="47" spans="1:6" ht="76.5" x14ac:dyDescent="0.25">
      <c r="A47" s="21" t="s">
        <v>60</v>
      </c>
      <c r="B47" s="22" t="s">
        <v>59</v>
      </c>
      <c r="C47" s="22" t="s">
        <v>158</v>
      </c>
      <c r="D47" s="22" t="s">
        <v>158</v>
      </c>
      <c r="E47" s="16">
        <v>239194.4</v>
      </c>
      <c r="F47" s="16">
        <v>930</v>
      </c>
    </row>
    <row r="48" spans="1:6" ht="51" x14ac:dyDescent="0.25">
      <c r="A48" s="21" t="s">
        <v>63</v>
      </c>
      <c r="B48" s="22" t="s">
        <v>59</v>
      </c>
      <c r="C48" s="22" t="s">
        <v>62</v>
      </c>
      <c r="D48" s="22" t="s">
        <v>158</v>
      </c>
      <c r="E48" s="16">
        <v>239194.4</v>
      </c>
      <c r="F48" s="16">
        <v>930</v>
      </c>
    </row>
    <row r="49" spans="1:6" ht="51" x14ac:dyDescent="0.25">
      <c r="A49" s="21" t="s">
        <v>66</v>
      </c>
      <c r="B49" s="22" t="s">
        <v>59</v>
      </c>
      <c r="C49" s="22" t="s">
        <v>65</v>
      </c>
      <c r="D49" s="22" t="s">
        <v>158</v>
      </c>
      <c r="E49" s="16">
        <v>9300</v>
      </c>
      <c r="F49" s="16">
        <v>930</v>
      </c>
    </row>
    <row r="50" spans="1:6" ht="63.75" x14ac:dyDescent="0.25">
      <c r="A50" s="21" t="s">
        <v>69</v>
      </c>
      <c r="B50" s="22" t="s">
        <v>59</v>
      </c>
      <c r="C50" s="22" t="s">
        <v>65</v>
      </c>
      <c r="D50" s="22" t="s">
        <v>68</v>
      </c>
      <c r="E50" s="16">
        <v>9300</v>
      </c>
      <c r="F50" s="16">
        <v>930</v>
      </c>
    </row>
    <row r="51" spans="1:6" ht="191.25" x14ac:dyDescent="0.25">
      <c r="A51" s="23" t="s">
        <v>75</v>
      </c>
      <c r="B51" s="24" t="s">
        <v>59</v>
      </c>
      <c r="C51" s="24" t="s">
        <v>65</v>
      </c>
      <c r="D51" s="24" t="s">
        <v>74</v>
      </c>
      <c r="E51" s="17">
        <v>9300</v>
      </c>
      <c r="F51" s="17">
        <v>930</v>
      </c>
    </row>
    <row r="52" spans="1:6" ht="102" x14ac:dyDescent="0.25">
      <c r="A52" s="21" t="s">
        <v>84</v>
      </c>
      <c r="B52" s="22" t="s">
        <v>59</v>
      </c>
      <c r="C52" s="22" t="s">
        <v>83</v>
      </c>
      <c r="D52" s="22" t="s">
        <v>158</v>
      </c>
      <c r="E52" s="16">
        <v>229894.39999999999</v>
      </c>
      <c r="F52" s="16">
        <v>0</v>
      </c>
    </row>
    <row r="53" spans="1:6" ht="38.25" x14ac:dyDescent="0.25">
      <c r="A53" s="23" t="s">
        <v>214</v>
      </c>
      <c r="B53" s="24" t="s">
        <v>59</v>
      </c>
      <c r="C53" s="24" t="s">
        <v>83</v>
      </c>
      <c r="D53" s="24" t="s">
        <v>105</v>
      </c>
      <c r="E53" s="17">
        <v>229894.39999999999</v>
      </c>
      <c r="F53" s="17">
        <v>0</v>
      </c>
    </row>
    <row r="54" spans="1:6" ht="38.25" x14ac:dyDescent="0.25">
      <c r="A54" s="21" t="s">
        <v>112</v>
      </c>
      <c r="B54" s="22" t="s">
        <v>42</v>
      </c>
      <c r="C54" s="22" t="s">
        <v>158</v>
      </c>
      <c r="D54" s="22" t="s">
        <v>158</v>
      </c>
      <c r="E54" s="16">
        <v>12240</v>
      </c>
      <c r="F54" s="16">
        <v>13166.1</v>
      </c>
    </row>
    <row r="55" spans="1:6" ht="38.25" x14ac:dyDescent="0.25">
      <c r="A55" s="21" t="s">
        <v>114</v>
      </c>
      <c r="B55" s="22" t="s">
        <v>42</v>
      </c>
      <c r="C55" s="22" t="s">
        <v>52</v>
      </c>
      <c r="D55" s="22" t="s">
        <v>158</v>
      </c>
      <c r="E55" s="16">
        <v>12240</v>
      </c>
      <c r="F55" s="16">
        <v>13166.1</v>
      </c>
    </row>
    <row r="56" spans="1:6" x14ac:dyDescent="0.25">
      <c r="A56" s="21" t="s">
        <v>116</v>
      </c>
      <c r="B56" s="22" t="s">
        <v>42</v>
      </c>
      <c r="C56" s="22" t="s">
        <v>43</v>
      </c>
      <c r="D56" s="22" t="s">
        <v>158</v>
      </c>
      <c r="E56" s="16">
        <v>12240</v>
      </c>
      <c r="F56" s="16">
        <v>13166.1</v>
      </c>
    </row>
    <row r="57" spans="1:6" ht="38.25" x14ac:dyDescent="0.25">
      <c r="A57" s="21" t="s">
        <v>114</v>
      </c>
      <c r="B57" s="22" t="s">
        <v>42</v>
      </c>
      <c r="C57" s="22" t="s">
        <v>43</v>
      </c>
      <c r="D57" s="22" t="s">
        <v>33</v>
      </c>
      <c r="E57" s="16">
        <v>12240</v>
      </c>
      <c r="F57" s="16">
        <v>13166.1</v>
      </c>
    </row>
    <row r="58" spans="1:6" ht="102" x14ac:dyDescent="0.25">
      <c r="A58" s="23" t="s">
        <v>240</v>
      </c>
      <c r="B58" s="24" t="s">
        <v>42</v>
      </c>
      <c r="C58" s="24" t="s">
        <v>43</v>
      </c>
      <c r="D58" s="24" t="s">
        <v>241</v>
      </c>
      <c r="E58" s="17">
        <v>0</v>
      </c>
      <c r="F58" s="17">
        <v>926.1</v>
      </c>
    </row>
    <row r="59" spans="1:6" ht="25.5" x14ac:dyDescent="0.25">
      <c r="A59" s="23" t="s">
        <v>120</v>
      </c>
      <c r="B59" s="24" t="s">
        <v>42</v>
      </c>
      <c r="C59" s="24" t="s">
        <v>43</v>
      </c>
      <c r="D59" s="24" t="s">
        <v>119</v>
      </c>
      <c r="E59" s="17">
        <v>12240</v>
      </c>
      <c r="F59" s="17">
        <v>12240</v>
      </c>
    </row>
    <row r="60" spans="1:6" ht="38.25" x14ac:dyDescent="0.25">
      <c r="A60" s="21" t="s">
        <v>122</v>
      </c>
      <c r="B60" s="22" t="s">
        <v>158</v>
      </c>
      <c r="C60" s="22" t="s">
        <v>158</v>
      </c>
      <c r="D60" s="22" t="s">
        <v>158</v>
      </c>
      <c r="E60" s="16">
        <v>322256.7</v>
      </c>
      <c r="F60" s="16">
        <v>84918.399999999994</v>
      </c>
    </row>
    <row r="61" spans="1:6" x14ac:dyDescent="0.25">
      <c r="A61" s="1"/>
      <c r="B61" s="1"/>
      <c r="C61" s="1"/>
      <c r="D61" s="1"/>
      <c r="E61" s="28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 t="s">
        <v>216</v>
      </c>
      <c r="B63" s="1"/>
      <c r="C63" s="1"/>
      <c r="D63" s="1"/>
      <c r="E63" s="63" t="s">
        <v>217</v>
      </c>
      <c r="F63" s="63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 t="s">
        <v>218</v>
      </c>
      <c r="B65" s="1"/>
      <c r="C65" s="1"/>
      <c r="D65" s="1"/>
      <c r="E65" s="31" t="s">
        <v>219</v>
      </c>
      <c r="F65" s="31"/>
    </row>
    <row r="66" spans="1:6" x14ac:dyDescent="0.25">
      <c r="A66" s="1"/>
      <c r="B66" s="1"/>
      <c r="C66" s="1"/>
      <c r="D66" s="1"/>
      <c r="E66" s="1"/>
      <c r="F66" s="1"/>
    </row>
  </sheetData>
  <mergeCells count="27">
    <mergeCell ref="B7:F7"/>
    <mergeCell ref="C1:F1"/>
    <mergeCell ref="A2:F2"/>
    <mergeCell ref="A3:F3"/>
    <mergeCell ref="B5:F5"/>
    <mergeCell ref="B6:F6"/>
    <mergeCell ref="A19:E19"/>
    <mergeCell ref="B8:F8"/>
    <mergeCell ref="B9:F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26:F26"/>
    <mergeCell ref="E63:F63"/>
    <mergeCell ref="E65:F65"/>
    <mergeCell ref="A20:E20"/>
    <mergeCell ref="A21:E21"/>
    <mergeCell ref="A22:E22"/>
    <mergeCell ref="A23:E23"/>
    <mergeCell ref="A24:E24"/>
    <mergeCell ref="A25:E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Бюджет</vt:lpstr>
      <vt:lpstr>контракт</vt:lpstr>
      <vt:lpstr>СП</vt:lpstr>
      <vt:lpstr>РЖ</vt:lpstr>
      <vt:lpstr>ИФ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Dmitriy A. Mantrov</cp:lastModifiedBy>
  <dcterms:created xsi:type="dcterms:W3CDTF">2024-10-10T05:20:30Z</dcterms:created>
  <dcterms:modified xsi:type="dcterms:W3CDTF">2024-10-10T07:46:40Z</dcterms:modified>
</cp:coreProperties>
</file>