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5\4-kv\"/>
    </mc:Choice>
  </mc:AlternateContent>
  <xr:revisionPtr revIDLastSave="0" documentId="13_ncr:1_{391DE8A9-F36D-4095-BAC0-38040FFDB20E}" xr6:coauthVersionLast="46" xr6:coauthVersionMax="46" xr10:uidLastSave="{00000000-0000-0000-0000-000000000000}"/>
  <bookViews>
    <workbookView xWindow="-120" yWindow="-120" windowWidth="29040" windowHeight="15840" xr2:uid="{E6FEBE24-4EBC-4F71-9803-0037AE62CCA9}"/>
  </bookViews>
  <sheets>
    <sheet name="23-ИЛОВА" sheetId="1" r:id="rId1"/>
  </sheets>
  <definedNames>
    <definedName name="_xlnm.Print_Area" localSheetId="0">'23-ИЛОВА'!$A$1:$K$18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K21" i="1"/>
  <c r="K22" i="1" s="1"/>
  <c r="J21" i="1"/>
  <c r="J22" i="1" s="1"/>
  <c r="I21" i="1"/>
  <c r="I22" i="1" s="1"/>
  <c r="H21" i="1"/>
  <c r="H22" i="1" s="1"/>
  <c r="G21" i="1"/>
  <c r="G22" i="1" s="1"/>
  <c r="F21" i="1"/>
</calcChain>
</file>

<file path=xl/sharedStrings.xml><?xml version="1.0" encoding="utf-8"?>
<sst xmlns="http://schemas.openxmlformats.org/spreadsheetml/2006/main" count="63" uniqueCount="46">
  <si>
    <t>23-ИЛОВА</t>
  </si>
  <si>
    <t>Ўзбекистон Республикаси Олий таълим, фан ва инновациялар вазирлиги тасарруфидаги хизмат автомототранспорт воситалари тўғрисидаги
МАЪЛУМОТЛАР</t>
  </si>
  <si>
    <t>Т/р</t>
  </si>
  <si>
    <t>Русуми</t>
  </si>
  <si>
    <t>Давлат рақами</t>
  </si>
  <si>
    <t>Ишлаб чиқарилган йили</t>
  </si>
  <si>
    <r>
      <t xml:space="preserve">Балансга олинган вақти </t>
    </r>
    <r>
      <rPr>
        <sz val="11"/>
        <color rgb="FF000000"/>
        <rFont val="Times New Roman"/>
        <family val="1"/>
        <charset val="204"/>
      </rPr>
      <t>(аниқ санаси)</t>
    </r>
  </si>
  <si>
    <r>
      <t xml:space="preserve">Сони 
</t>
    </r>
    <r>
      <rPr>
        <sz val="11"/>
        <color rgb="FF000000"/>
        <rFont val="Times New Roman"/>
        <family val="1"/>
        <charset val="204"/>
      </rPr>
      <t>(дона)</t>
    </r>
  </si>
  <si>
    <t xml:space="preserve">Балансга олинган вақтдаги қиймати
</t>
  </si>
  <si>
    <t xml:space="preserve">Сақлаш харажатлари
</t>
  </si>
  <si>
    <t xml:space="preserve">Жиҳозлаш харажатлари </t>
  </si>
  <si>
    <t xml:space="preserve">Ҳаракатланган масофа </t>
  </si>
  <si>
    <t>Ҳисобот даврида ҳаракатланган масофа</t>
  </si>
  <si>
    <t>Жами ҳаракатланган масофа</t>
  </si>
  <si>
    <t>Mercedes benz S450L</t>
  </si>
  <si>
    <t>PAA 285</t>
  </si>
  <si>
    <t>2009 йил</t>
  </si>
  <si>
    <t>31.03.2021</t>
  </si>
  <si>
    <t>6 422</t>
  </si>
  <si>
    <t>482 826</t>
  </si>
  <si>
    <t>Malibu 2</t>
  </si>
  <si>
    <t>2025 йил</t>
  </si>
  <si>
    <t>1 436 960</t>
  </si>
  <si>
    <t>01/136 DAV</t>
  </si>
  <si>
    <t>2019 йил</t>
  </si>
  <si>
    <t>27.12.2019</t>
  </si>
  <si>
    <t>3 813</t>
  </si>
  <si>
    <t>BYD Song Plus DM-i Champion</t>
  </si>
  <si>
    <t>01/137 DAV</t>
  </si>
  <si>
    <t>2021 йил</t>
  </si>
  <si>
    <t>11 803 800</t>
  </si>
  <si>
    <t>01/138 DAV</t>
  </si>
  <si>
    <t>2020 йил</t>
  </si>
  <si>
    <t>4 906</t>
  </si>
  <si>
    <t>Lacetti Gentra</t>
  </si>
  <si>
    <t>01/139 DAV</t>
  </si>
  <si>
    <t>06.05.2019</t>
  </si>
  <si>
    <t>BYD Chazor Champion</t>
  </si>
  <si>
    <t>Skoda 
(Kodiaq Ambition)</t>
  </si>
  <si>
    <t>01/715 VHA</t>
  </si>
  <si>
    <t>2022 йил</t>
  </si>
  <si>
    <t>26.07.2022</t>
  </si>
  <si>
    <t>Маълумотлар эълон қилинаётган давр бўйича жами:</t>
  </si>
  <si>
    <t>Ҳисобот йилининг ўтган даври бўйича жами:</t>
  </si>
  <si>
    <t>2025 йилнинг 1-3 чораги</t>
  </si>
  <si>
    <t>01.01.2025-31.12.2025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</si>
</sst>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с_ў_м;\-#,##0\ _с_ў_м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</font>
    <font>
      <i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43" fontId="2" fillId="0" borderId="0" xfId="1" applyFont="1" applyFill="1"/>
    <xf numFmtId="14" fontId="2" fillId="3" borderId="6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5" fillId="0" borderId="1" xfId="2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justify" vertical="center" wrapText="1"/>
    </xf>
    <xf numFmtId="0" fontId="6" fillId="3" borderId="7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justify" vertical="center" wrapText="1"/>
    </xf>
  </cellXfs>
  <cellStyles count="3">
    <cellStyle name="Обычный" xfId="0" builtinId="0"/>
    <cellStyle name="Финансовый" xfId="1" builtinId="3"/>
    <cellStyle name="Финансовый 2" xfId="2" xr:uid="{9601EE32-5E03-489B-BF21-09F46709F6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2E28B-A790-4229-89B8-4EACA5F4B9C8}">
  <dimension ref="A2:T22"/>
  <sheetViews>
    <sheetView tabSelected="1" zoomScaleNormal="100" workbookViewId="0">
      <selection activeCell="J6" sqref="J6:K6"/>
    </sheetView>
  </sheetViews>
  <sheetFormatPr defaultRowHeight="15" x14ac:dyDescent="0.25"/>
  <cols>
    <col min="1" max="1" width="3.7109375" style="1" bestFit="1" customWidth="1"/>
    <col min="2" max="2" width="16.85546875" style="1" customWidth="1"/>
    <col min="3" max="3" width="15.7109375" style="1" bestFit="1" customWidth="1"/>
    <col min="4" max="4" width="12.5703125" style="1" bestFit="1" customWidth="1"/>
    <col min="5" max="5" width="15.7109375" style="1" bestFit="1" customWidth="1"/>
    <col min="6" max="6" width="9.5703125" style="1" customWidth="1"/>
    <col min="7" max="7" width="16.85546875" style="1" customWidth="1"/>
    <col min="8" max="9" width="14.85546875" style="1" bestFit="1" customWidth="1"/>
    <col min="10" max="10" width="16.5703125" style="1" bestFit="1" customWidth="1"/>
    <col min="11" max="11" width="14" style="1" bestFit="1" customWidth="1"/>
    <col min="12" max="12" width="15.140625" style="2" bestFit="1" customWidth="1"/>
    <col min="13" max="20" width="9.140625" style="2"/>
    <col min="21" max="16384" width="9.140625" style="1"/>
  </cols>
  <sheetData>
    <row r="2" spans="1:12" x14ac:dyDescent="0.25">
      <c r="K2" s="3" t="s">
        <v>0</v>
      </c>
    </row>
    <row r="4" spans="1:12" ht="34.5" customHeight="1" x14ac:dyDescent="0.25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J5" s="14" t="s">
        <v>45</v>
      </c>
      <c r="K5" s="14"/>
    </row>
    <row r="6" spans="1:12" ht="75" customHeight="1" x14ac:dyDescent="0.25">
      <c r="A6" s="15" t="s">
        <v>2</v>
      </c>
      <c r="B6" s="17" t="s">
        <v>3</v>
      </c>
      <c r="C6" s="17" t="s">
        <v>4</v>
      </c>
      <c r="D6" s="17" t="s">
        <v>5</v>
      </c>
      <c r="E6" s="17" t="s">
        <v>6</v>
      </c>
      <c r="F6" s="17" t="s">
        <v>7</v>
      </c>
      <c r="G6" s="17" t="s">
        <v>8</v>
      </c>
      <c r="H6" s="17" t="s">
        <v>9</v>
      </c>
      <c r="I6" s="17" t="s">
        <v>10</v>
      </c>
      <c r="J6" s="19" t="s">
        <v>11</v>
      </c>
      <c r="K6" s="20"/>
    </row>
    <row r="7" spans="1:12" ht="45" x14ac:dyDescent="0.25">
      <c r="A7" s="16"/>
      <c r="B7" s="18"/>
      <c r="C7" s="18"/>
      <c r="D7" s="18"/>
      <c r="E7" s="18"/>
      <c r="F7" s="18"/>
      <c r="G7" s="18"/>
      <c r="H7" s="18"/>
      <c r="I7" s="18"/>
      <c r="J7" s="4" t="s">
        <v>12</v>
      </c>
      <c r="K7" s="4" t="s">
        <v>13</v>
      </c>
    </row>
    <row r="8" spans="1:12" x14ac:dyDescent="0.25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</row>
    <row r="9" spans="1:12" ht="15" customHeight="1" x14ac:dyDescent="0.25">
      <c r="A9" s="21" t="s">
        <v>44</v>
      </c>
      <c r="B9" s="22"/>
      <c r="C9" s="22"/>
      <c r="D9" s="22"/>
      <c r="E9" s="22"/>
      <c r="F9" s="22"/>
      <c r="G9" s="22"/>
      <c r="H9" s="22"/>
      <c r="I9" s="22"/>
      <c r="J9" s="22"/>
      <c r="K9" s="23"/>
    </row>
    <row r="10" spans="1:12" ht="30" x14ac:dyDescent="0.25">
      <c r="A10" s="24">
        <v>1</v>
      </c>
      <c r="B10" s="6" t="s">
        <v>14</v>
      </c>
      <c r="C10" s="6" t="s">
        <v>15</v>
      </c>
      <c r="D10" s="6" t="s">
        <v>16</v>
      </c>
      <c r="E10" s="6" t="s">
        <v>17</v>
      </c>
      <c r="F10" s="7">
        <v>1</v>
      </c>
      <c r="G10" s="7">
        <v>325950000</v>
      </c>
      <c r="H10" s="8">
        <v>37249800</v>
      </c>
      <c r="I10" s="9">
        <v>0</v>
      </c>
      <c r="J10" s="9" t="s">
        <v>18</v>
      </c>
      <c r="K10" s="9" t="s">
        <v>19</v>
      </c>
    </row>
    <row r="11" spans="1:12" x14ac:dyDescent="0.25">
      <c r="A11" s="25"/>
      <c r="B11" s="6" t="s">
        <v>20</v>
      </c>
      <c r="C11" s="6" t="s">
        <v>15</v>
      </c>
      <c r="D11" s="6" t="s">
        <v>21</v>
      </c>
      <c r="E11" s="6"/>
      <c r="F11" s="7">
        <v>1</v>
      </c>
      <c r="G11" s="7"/>
      <c r="H11" s="8">
        <v>3640000</v>
      </c>
      <c r="I11" s="9" t="s">
        <v>22</v>
      </c>
      <c r="J11" s="9">
        <v>2372</v>
      </c>
      <c r="K11" s="9">
        <v>2372</v>
      </c>
    </row>
    <row r="12" spans="1:12" x14ac:dyDescent="0.25">
      <c r="A12" s="24">
        <v>2</v>
      </c>
      <c r="B12" s="6" t="s">
        <v>20</v>
      </c>
      <c r="C12" s="6" t="s">
        <v>23</v>
      </c>
      <c r="D12" s="6" t="s">
        <v>24</v>
      </c>
      <c r="E12" s="6" t="s">
        <v>25</v>
      </c>
      <c r="F12" s="7">
        <v>1</v>
      </c>
      <c r="G12" s="7">
        <v>311124067</v>
      </c>
      <c r="H12" s="8">
        <v>21764000</v>
      </c>
      <c r="I12" s="9">
        <v>1058500</v>
      </c>
      <c r="J12" s="9" t="s">
        <v>26</v>
      </c>
      <c r="K12" s="9">
        <v>137153</v>
      </c>
    </row>
    <row r="13" spans="1:12" ht="30" x14ac:dyDescent="0.25">
      <c r="A13" s="25"/>
      <c r="B13" s="6" t="s">
        <v>27</v>
      </c>
      <c r="C13" s="6" t="s">
        <v>23</v>
      </c>
      <c r="D13" s="6" t="s">
        <v>21</v>
      </c>
      <c r="E13" s="6"/>
      <c r="F13" s="7">
        <v>1</v>
      </c>
      <c r="G13" s="7"/>
      <c r="H13" s="8">
        <v>1781000</v>
      </c>
      <c r="I13" s="9">
        <v>0</v>
      </c>
      <c r="J13" s="9">
        <v>2209</v>
      </c>
      <c r="K13" s="9">
        <v>2209</v>
      </c>
      <c r="L13" s="10"/>
    </row>
    <row r="14" spans="1:12" x14ac:dyDescent="0.25">
      <c r="A14" s="6">
        <v>3</v>
      </c>
      <c r="B14" s="6" t="s">
        <v>20</v>
      </c>
      <c r="C14" s="6" t="s">
        <v>28</v>
      </c>
      <c r="D14" s="6" t="s">
        <v>29</v>
      </c>
      <c r="E14" s="6" t="s">
        <v>17</v>
      </c>
      <c r="F14" s="7">
        <v>1</v>
      </c>
      <c r="G14" s="7">
        <v>325950000</v>
      </c>
      <c r="H14" s="8">
        <v>222282200</v>
      </c>
      <c r="I14" s="9" t="s">
        <v>30</v>
      </c>
      <c r="J14" s="9">
        <v>4796</v>
      </c>
      <c r="K14" s="9">
        <v>122321</v>
      </c>
    </row>
    <row r="15" spans="1:12" x14ac:dyDescent="0.25">
      <c r="A15" s="24">
        <v>4</v>
      </c>
      <c r="B15" s="6" t="s">
        <v>20</v>
      </c>
      <c r="C15" s="6" t="s">
        <v>31</v>
      </c>
      <c r="D15" s="6" t="s">
        <v>32</v>
      </c>
      <c r="E15" s="11">
        <v>43882</v>
      </c>
      <c r="F15" s="7">
        <v>1</v>
      </c>
      <c r="G15" s="7">
        <v>311124067</v>
      </c>
      <c r="H15" s="8">
        <v>28457100</v>
      </c>
      <c r="I15" s="9">
        <v>1039000</v>
      </c>
      <c r="J15" s="9" t="s">
        <v>33</v>
      </c>
      <c r="K15" s="9">
        <v>148404</v>
      </c>
    </row>
    <row r="16" spans="1:12" ht="15" customHeight="1" x14ac:dyDescent="0.25">
      <c r="A16" s="25"/>
      <c r="B16" s="6" t="s">
        <v>27</v>
      </c>
      <c r="C16" s="6" t="s">
        <v>31</v>
      </c>
      <c r="D16" s="6" t="s">
        <v>21</v>
      </c>
      <c r="E16" s="11"/>
      <c r="F16" s="7">
        <v>1</v>
      </c>
      <c r="G16" s="7"/>
      <c r="H16" s="8">
        <v>845000</v>
      </c>
      <c r="I16" s="9">
        <v>0</v>
      </c>
      <c r="J16" s="9">
        <v>1048</v>
      </c>
      <c r="K16" s="9">
        <v>1048</v>
      </c>
    </row>
    <row r="17" spans="1:11" ht="15" customHeight="1" x14ac:dyDescent="0.25">
      <c r="A17" s="24">
        <v>5</v>
      </c>
      <c r="B17" s="6" t="s">
        <v>34</v>
      </c>
      <c r="C17" s="6" t="s">
        <v>35</v>
      </c>
      <c r="D17" s="6" t="s">
        <v>24</v>
      </c>
      <c r="E17" s="6" t="s">
        <v>36</v>
      </c>
      <c r="F17" s="7">
        <v>1</v>
      </c>
      <c r="G17" s="7">
        <v>128679875</v>
      </c>
      <c r="H17" s="8">
        <v>11681100</v>
      </c>
      <c r="I17" s="9">
        <v>487000</v>
      </c>
      <c r="J17" s="9">
        <v>821</v>
      </c>
      <c r="K17" s="9">
        <v>144659</v>
      </c>
    </row>
    <row r="18" spans="1:11" ht="30" x14ac:dyDescent="0.25">
      <c r="A18" s="25"/>
      <c r="B18" s="6" t="s">
        <v>37</v>
      </c>
      <c r="C18" s="6" t="s">
        <v>35</v>
      </c>
      <c r="D18" s="6" t="s">
        <v>21</v>
      </c>
      <c r="E18" s="6"/>
      <c r="F18" s="7"/>
      <c r="G18" s="7"/>
      <c r="H18" s="8">
        <v>1300000</v>
      </c>
      <c r="I18" s="9">
        <v>0</v>
      </c>
      <c r="J18" s="9">
        <v>2000</v>
      </c>
      <c r="K18" s="9">
        <v>2000</v>
      </c>
    </row>
    <row r="19" spans="1:11" ht="30" x14ac:dyDescent="0.25">
      <c r="A19" s="24">
        <v>6</v>
      </c>
      <c r="B19" s="6" t="s">
        <v>38</v>
      </c>
      <c r="C19" s="6" t="s">
        <v>39</v>
      </c>
      <c r="D19" s="6" t="s">
        <v>40</v>
      </c>
      <c r="E19" s="6" t="s">
        <v>41</v>
      </c>
      <c r="F19" s="7">
        <v>1</v>
      </c>
      <c r="G19" s="7">
        <v>409000000</v>
      </c>
      <c r="H19" s="8">
        <v>7626900</v>
      </c>
      <c r="I19" s="9">
        <v>0</v>
      </c>
      <c r="J19" s="9">
        <v>0</v>
      </c>
      <c r="K19" s="9">
        <v>70738</v>
      </c>
    </row>
    <row r="20" spans="1:11" x14ac:dyDescent="0.25">
      <c r="A20" s="25"/>
      <c r="B20" s="6" t="s">
        <v>20</v>
      </c>
      <c r="C20" s="6" t="s">
        <v>23</v>
      </c>
      <c r="D20" s="6" t="s">
        <v>24</v>
      </c>
      <c r="E20" s="6" t="s">
        <v>25</v>
      </c>
      <c r="F20" s="7">
        <v>1</v>
      </c>
      <c r="G20" s="7"/>
      <c r="H20" s="8">
        <v>3536000</v>
      </c>
      <c r="I20" s="9">
        <v>0</v>
      </c>
      <c r="J20" s="9">
        <v>2305</v>
      </c>
      <c r="K20" s="9">
        <v>2305</v>
      </c>
    </row>
    <row r="21" spans="1:11" x14ac:dyDescent="0.25">
      <c r="A21" s="26" t="s">
        <v>42</v>
      </c>
      <c r="B21" s="27"/>
      <c r="C21" s="27"/>
      <c r="D21" s="27"/>
      <c r="E21" s="28"/>
      <c r="F21" s="12">
        <f>SUM(F10:F20)</f>
        <v>10</v>
      </c>
      <c r="G21" s="12">
        <f>SUM(G10:G19)</f>
        <v>1811828009</v>
      </c>
      <c r="H21" s="12">
        <f>SUM(H10:H19)</f>
        <v>336627100</v>
      </c>
      <c r="I21" s="12">
        <f>SUM(I10:I20)</f>
        <v>2584500</v>
      </c>
      <c r="J21" s="12">
        <f>SUM(J10:J20)</f>
        <v>15551</v>
      </c>
      <c r="K21" s="12">
        <f>SUM(K10:K20)</f>
        <v>633209</v>
      </c>
    </row>
    <row r="22" spans="1:11" x14ac:dyDescent="0.25">
      <c r="A22" s="26" t="s">
        <v>43</v>
      </c>
      <c r="B22" s="27"/>
      <c r="C22" s="27"/>
      <c r="D22" s="27"/>
      <c r="E22" s="28"/>
      <c r="F22" s="12">
        <f>+F21</f>
        <v>10</v>
      </c>
      <c r="G22" s="12">
        <f>+G21</f>
        <v>1811828009</v>
      </c>
      <c r="H22" s="12">
        <f t="shared" ref="H22:K22" si="0">+H21</f>
        <v>336627100</v>
      </c>
      <c r="I22" s="12">
        <f t="shared" si="0"/>
        <v>2584500</v>
      </c>
      <c r="J22" s="12">
        <f t="shared" si="0"/>
        <v>15551</v>
      </c>
      <c r="K22" s="12">
        <f t="shared" si="0"/>
        <v>633209</v>
      </c>
    </row>
  </sheetData>
  <mergeCells count="20">
    <mergeCell ref="A19:A20"/>
    <mergeCell ref="A21:E21"/>
    <mergeCell ref="A22:E22"/>
    <mergeCell ref="I6:I7"/>
    <mergeCell ref="A9:K9"/>
    <mergeCell ref="A10:A11"/>
    <mergeCell ref="A12:A13"/>
    <mergeCell ref="A15:A16"/>
    <mergeCell ref="A17:A18"/>
    <mergeCell ref="A4:K4"/>
    <mergeCell ref="J5:K5"/>
    <mergeCell ref="A6:A7"/>
    <mergeCell ref="B6:B7"/>
    <mergeCell ref="C6:C7"/>
    <mergeCell ref="D6:D7"/>
    <mergeCell ref="E6:E7"/>
    <mergeCell ref="F6:F7"/>
    <mergeCell ref="G6:G7"/>
    <mergeCell ref="H6:H7"/>
    <mergeCell ref="J6:K6"/>
  </mergeCells>
  <pageMargins left="0.11811023622047245" right="0.11811023622047245" top="0.74803149606299213" bottom="0.7480314960629921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23-ИЛОВА</vt:lpstr>
      <vt:lpstr>'23-ИЛОВА'!Область_печати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dcterms:created xsi:type="dcterms:W3CDTF">2025-10-14T13:31:55Z</dcterms:created>
  <dcterms:modified xsi:type="dcterms:W3CDTF">2026-01-22T15:05:24Z</dcterms:modified>
</cp:coreProperties>
</file>