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5\4-kv\"/>
    </mc:Choice>
  </mc:AlternateContent>
  <xr:revisionPtr revIDLastSave="0" documentId="13_ncr:1_{EDA1D216-092E-4436-B60A-C6184846DE6C}" xr6:coauthVersionLast="46" xr6:coauthVersionMax="46" xr10:uidLastSave="{00000000-0000-0000-0000-000000000000}"/>
  <bookViews>
    <workbookView xWindow="-120" yWindow="-120" windowWidth="29040" windowHeight="15840" xr2:uid="{88DD5E5B-799D-404F-A756-7AB9265E3B04}"/>
  </bookViews>
  <sheets>
    <sheet name="4-ИЛОВА" sheetId="1" r:id="rId1"/>
  </sheets>
  <definedNames>
    <definedName name="_xlnm._FilterDatabase" localSheetId="0" hidden="1">'4-ИЛОВА'!$A$6:$O$395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86" i="1" l="1"/>
  <c r="A387" i="1" s="1"/>
  <c r="A388" i="1" s="1"/>
  <c r="A389" i="1" s="1"/>
  <c r="A390" i="1" s="1"/>
  <c r="A391" i="1" s="1"/>
  <c r="A392" i="1" s="1"/>
  <c r="A393" i="1" s="1"/>
  <c r="A394" i="1" s="1"/>
  <c r="A373" i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231" i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L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L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L227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<sst xmlns="http://schemas.openxmlformats.org/spreadsheetml/2006/main" count="3438" uniqueCount="1094">
  <si>
    <t>5-ИЛОВА</t>
  </si>
  <si>
    <t>Ўзбекистон Республикаси Олий таълим, фан ва инновациялар вазирлиги томонидан амалга оширилган давлат харидлари тўғрисидаги</t>
  </si>
  <si>
    <t>МАЪЛУМОТЛАР</t>
  </si>
  <si>
    <t>Т/р</t>
  </si>
  <si>
    <t>Ҳисобот даври</t>
  </si>
  <si>
    <t>Ҳарид жараёнини амалга ошириш тури</t>
  </si>
  <si>
    <t>Етказиб берувчи номи</t>
  </si>
  <si>
    <t>Етказиб берувчи СТИРи</t>
  </si>
  <si>
    <t>Шартнома 
рақами</t>
  </si>
  <si>
    <t>Шартнома 
санаси</t>
  </si>
  <si>
    <t>Товар номи</t>
  </si>
  <si>
    <t>Ўлчов бирлиги</t>
  </si>
  <si>
    <t>Сони</t>
  </si>
  <si>
    <t>Нархи</t>
  </si>
  <si>
    <t>Сумма</t>
  </si>
  <si>
    <t>Харажатлар
 моддаси</t>
  </si>
  <si>
    <t>Молиялаштириш манбаси</t>
  </si>
  <si>
    <t>Лот рақами</t>
  </si>
  <si>
    <t>100010860262807098100350001 шахсий ғазна ҳисобварағи бўйича</t>
  </si>
  <si>
    <t>III чорак</t>
  </si>
  <si>
    <t>Электрон дўкон</t>
  </si>
  <si>
    <t>NEW PRICE OILAVIY KORXONA</t>
  </si>
  <si>
    <t>309528015</t>
  </si>
  <si>
    <t>3721565</t>
  </si>
  <si>
    <t xml:space="preserve">Бумага для офисной техники белая </t>
  </si>
  <si>
    <t xml:space="preserve">пачк. </t>
  </si>
  <si>
    <t>4252120</t>
  </si>
  <si>
    <t>Бюджет</t>
  </si>
  <si>
    <t>YaTT Sobirov Doniyorbek Ulug`bek o`g`li</t>
  </si>
  <si>
    <t>505527006</t>
  </si>
  <si>
    <t>3720819</t>
  </si>
  <si>
    <t xml:space="preserve">Перчатки резиновые хозяйственные </t>
  </si>
  <si>
    <t xml:space="preserve">пар </t>
  </si>
  <si>
    <t>4252110</t>
  </si>
  <si>
    <t>3720656</t>
  </si>
  <si>
    <t xml:space="preserve">Полиэтиленовые пакеты </t>
  </si>
  <si>
    <t xml:space="preserve">рул </t>
  </si>
  <si>
    <t>MONTECH MCHJ</t>
  </si>
  <si>
    <t>311883938</t>
  </si>
  <si>
    <t>5838832.1.1</t>
  </si>
  <si>
    <t>ТУХЛИБАЕВА РАХИМАХОН ХХХ</t>
  </si>
  <si>
    <t>41107496590013</t>
  </si>
  <si>
    <t>3699856</t>
  </si>
  <si>
    <t xml:space="preserve">Картридж для принтера </t>
  </si>
  <si>
    <t xml:space="preserve">компл. </t>
  </si>
  <si>
    <t>OOO INTEGRIS</t>
  </si>
  <si>
    <t>204670852</t>
  </si>
  <si>
    <t>5808519.1.1</t>
  </si>
  <si>
    <t xml:space="preserve">Услуга по заправке и восстановлению картриджей </t>
  </si>
  <si>
    <t xml:space="preserve">усл. ед </t>
  </si>
  <si>
    <t>4234920</t>
  </si>
  <si>
    <t>ООО UMAKANSUL BUSINESS</t>
  </si>
  <si>
    <t>307027086</t>
  </si>
  <si>
    <t>3720850</t>
  </si>
  <si>
    <t xml:space="preserve">Тряпка для очистки поверхностей </t>
  </si>
  <si>
    <t>шт</t>
  </si>
  <si>
    <t>ЯТТ BOBOQULOV SHAXZOD HAMZA O?G?LI</t>
  </si>
  <si>
    <t>33103985320014</t>
  </si>
  <si>
    <t>3717165</t>
  </si>
  <si>
    <t xml:space="preserve">Лампа светодиодная </t>
  </si>
  <si>
    <t>YTT TEN DMITRIY SERAFIMOVICH</t>
  </si>
  <si>
    <t>31910870160024</t>
  </si>
  <si>
    <t>5684922.1.1</t>
  </si>
  <si>
    <t xml:space="preserve">шт </t>
  </si>
  <si>
    <t>5684997.1.1</t>
  </si>
  <si>
    <t xml:space="preserve">Услуга по текущему ремонту компьютерного оборудования </t>
  </si>
  <si>
    <t>NUR-MUXAMMED STUDY MCHJ</t>
  </si>
  <si>
    <t>310503626</t>
  </si>
  <si>
    <t>5685145.1.1</t>
  </si>
  <si>
    <t xml:space="preserve">Кабель UTP </t>
  </si>
  <si>
    <t xml:space="preserve">упак. </t>
  </si>
  <si>
    <t>Уз.Р.Бош прокуратура академияси</t>
  </si>
  <si>
    <t>200838518</t>
  </si>
  <si>
    <t>3638077</t>
  </si>
  <si>
    <t xml:space="preserve">Услуга по организации учебного семинара </t>
  </si>
  <si>
    <t xml:space="preserve">чел. </t>
  </si>
  <si>
    <t>4291000</t>
  </si>
  <si>
    <t>YTT NABIYEV YODGORJON OMONJON O?G?LI</t>
  </si>
  <si>
    <t>30807944220050</t>
  </si>
  <si>
    <t>5667602.1.1</t>
  </si>
  <si>
    <t xml:space="preserve">Инструмент для заделки и обрезки витой пары </t>
  </si>
  <si>
    <t>ООО SMART INTELLECTUAL GLOBAL</t>
  </si>
  <si>
    <t>307994959</t>
  </si>
  <si>
    <t>5660826.1.1</t>
  </si>
  <si>
    <t xml:space="preserve">Переходник конвертер адаптер </t>
  </si>
  <si>
    <t>5660793.1.1</t>
  </si>
  <si>
    <t xml:space="preserve">Адаптер пластиковый для подключения системы полива </t>
  </si>
  <si>
    <t>KONTAKT MARKAZI MAS`ULIYATI CHEKLANGAN JAMIYAT</t>
  </si>
  <si>
    <t>311778014</t>
  </si>
  <si>
    <t>3622969</t>
  </si>
  <si>
    <t xml:space="preserve">Услуга по предоставлению коротких телефонных номеров </t>
  </si>
  <si>
    <t>4292100</t>
  </si>
  <si>
    <t>MARKETIX MCHJ</t>
  </si>
  <si>
    <t>311958074</t>
  </si>
  <si>
    <t>3606035</t>
  </si>
  <si>
    <t>Клавиатура</t>
  </si>
  <si>
    <t>OOOPOWER MAX GROUP</t>
  </si>
  <si>
    <t>303055063</t>
  </si>
  <si>
    <t>3598149</t>
  </si>
  <si>
    <t xml:space="preserve">Скрепки металлические </t>
  </si>
  <si>
    <t xml:space="preserve">пачка </t>
  </si>
  <si>
    <t>ХК VIRGO GROUP</t>
  </si>
  <si>
    <t>301303389</t>
  </si>
  <si>
    <t>3589411</t>
  </si>
  <si>
    <t>ООО Kansler</t>
  </si>
  <si>
    <t>304144925</t>
  </si>
  <si>
    <t>3589297</t>
  </si>
  <si>
    <t>YTT DAVRONOVA SHOXIDAXON MINAVVAROVNA</t>
  </si>
  <si>
    <t>40104674250043</t>
  </si>
  <si>
    <t>3585012</t>
  </si>
  <si>
    <t xml:space="preserve">Грабли </t>
  </si>
  <si>
    <t>AZIRAY MCHJ</t>
  </si>
  <si>
    <t>312336531</t>
  </si>
  <si>
    <t>3584980</t>
  </si>
  <si>
    <t xml:space="preserve">Известь негашеная </t>
  </si>
  <si>
    <t>кг</t>
  </si>
  <si>
    <t>INVENT DELIX</t>
  </si>
  <si>
    <t>310056082</t>
  </si>
  <si>
    <t>5552207.1.1</t>
  </si>
  <si>
    <t>Метла</t>
  </si>
  <si>
    <t>YTT MIRAZIZOV MIRZIYOD ADXAM O?G?LI</t>
  </si>
  <si>
    <t>30109880171277</t>
  </si>
  <si>
    <t>3576476</t>
  </si>
  <si>
    <t>KANS SHOP XK</t>
  </si>
  <si>
    <t>306089114</t>
  </si>
  <si>
    <t>3575359</t>
  </si>
  <si>
    <t>Маркер</t>
  </si>
  <si>
    <t>3575020</t>
  </si>
  <si>
    <t xml:space="preserve">Антистеплер </t>
  </si>
  <si>
    <t>3574993</t>
  </si>
  <si>
    <t xml:space="preserve">Конверт почтовый бумажный </t>
  </si>
  <si>
    <t>3574837</t>
  </si>
  <si>
    <t xml:space="preserve">Карандаши простые и цветные с грифелями в твердой оболочке </t>
  </si>
  <si>
    <t>Планета обув МЧЖ</t>
  </si>
  <si>
    <t>304629074</t>
  </si>
  <si>
    <t>5525819.1.1</t>
  </si>
  <si>
    <t xml:space="preserve">LED панель </t>
  </si>
  <si>
    <t>5524894.1.1</t>
  </si>
  <si>
    <t>5525100.1.1</t>
  </si>
  <si>
    <t xml:space="preserve">Точилка канцелярская для карандашей </t>
  </si>
  <si>
    <t>O`ZR MARKAZIY BANKINING DAVLAT BELGISI ДУК</t>
  </si>
  <si>
    <t>306612737</t>
  </si>
  <si>
    <t>3573032</t>
  </si>
  <si>
    <t xml:space="preserve">Картон для переплета </t>
  </si>
  <si>
    <t>3568024</t>
  </si>
  <si>
    <t xml:space="preserve">Программные ключи для продажи и активации защищённого программного обеспечения </t>
  </si>
  <si>
    <t>4355200</t>
  </si>
  <si>
    <t>3552400</t>
  </si>
  <si>
    <t>Скоросшиватель</t>
  </si>
  <si>
    <t>5458448.1.1</t>
  </si>
  <si>
    <t>ЧП AMALGAMA</t>
  </si>
  <si>
    <t>201143536</t>
  </si>
  <si>
    <t>3514454</t>
  </si>
  <si>
    <t>Услуга по изготовлению печатей и штампов</t>
  </si>
  <si>
    <t>усл. ед</t>
  </si>
  <si>
    <t>4299990</t>
  </si>
  <si>
    <t>3513207</t>
  </si>
  <si>
    <t>Обложки для переплета картонные</t>
  </si>
  <si>
    <t>пачк.</t>
  </si>
  <si>
    <t>5436929.1.1</t>
  </si>
  <si>
    <t>Сетевой фильтр</t>
  </si>
  <si>
    <t>YTT USMONOV TOIRJON ZOKIROVICH</t>
  </si>
  <si>
    <t>32711790221731</t>
  </si>
  <si>
    <t>5408499.1.1</t>
  </si>
  <si>
    <t xml:space="preserve">Средство для мытья пола </t>
  </si>
  <si>
    <t>3500938</t>
  </si>
  <si>
    <t>3500884</t>
  </si>
  <si>
    <t>ООО KHASH-MIR BUSINESS</t>
  </si>
  <si>
    <t>308328035</t>
  </si>
  <si>
    <t>5408652.1.1</t>
  </si>
  <si>
    <t>Швабра</t>
  </si>
  <si>
    <t>ЯККА ТАРТИБДАГИ ТАДБИРКОР</t>
  </si>
  <si>
    <t>42702942380085</t>
  </si>
  <si>
    <t>5408710.1.1</t>
  </si>
  <si>
    <t xml:space="preserve">Веник </t>
  </si>
  <si>
    <t>BEST LOGISTIC SOLUTION CA XUSUSIY KORXONA</t>
  </si>
  <si>
    <t>309943956</t>
  </si>
  <si>
    <t>3500869</t>
  </si>
  <si>
    <t xml:space="preserve">Перчатки хирургические и диагностические (латексные) </t>
  </si>
  <si>
    <t>Штук</t>
  </si>
  <si>
    <t>YTT XAMIDOV ALISHER SHAROFIDDINOVICH</t>
  </si>
  <si>
    <t>30705913940050</t>
  </si>
  <si>
    <t>3500814</t>
  </si>
  <si>
    <t>INTERNATIONAL PAPERХК</t>
  </si>
  <si>
    <t>205247459</t>
  </si>
  <si>
    <t>5408596.1.1</t>
  </si>
  <si>
    <t xml:space="preserve">Бумага туалетная </t>
  </si>
  <si>
    <t xml:space="preserve">упак </t>
  </si>
  <si>
    <t>YT JORAYEV ABDULAZIZ</t>
  </si>
  <si>
    <t>51908026590018</t>
  </si>
  <si>
    <t>5408253.1.1</t>
  </si>
  <si>
    <t xml:space="preserve">Пакет текстильный для упаковки готовых изделий </t>
  </si>
  <si>
    <t>FALCON LINE хусусий корхонаси</t>
  </si>
  <si>
    <t>306894560</t>
  </si>
  <si>
    <t>5408191.1.1</t>
  </si>
  <si>
    <t xml:space="preserve">Салфетки бумажные </t>
  </si>
  <si>
    <t>UP-TO HILL</t>
  </si>
  <si>
    <t>309304856</t>
  </si>
  <si>
    <t>5408136.1.1</t>
  </si>
  <si>
    <t xml:space="preserve">Средства моющие для туалетов и ванных комнат </t>
  </si>
  <si>
    <t xml:space="preserve">л </t>
  </si>
  <si>
    <t>YTT RAXMONOV SIROJIDDIN IBROXIMJON-O?G?LI</t>
  </si>
  <si>
    <t>30709957020028</t>
  </si>
  <si>
    <t>3496976</t>
  </si>
  <si>
    <t xml:space="preserve">Сервис и обслуживание компьютеров и офисного оборудования </t>
  </si>
  <si>
    <t>3483330</t>
  </si>
  <si>
    <t>5304584.1.1</t>
  </si>
  <si>
    <t>3452201</t>
  </si>
  <si>
    <t>5257569.1.1</t>
  </si>
  <si>
    <t>ООО COMPUTER COMPONENTS</t>
  </si>
  <si>
    <t>307971679</t>
  </si>
  <si>
    <t>5250753.1.1</t>
  </si>
  <si>
    <t xml:space="preserve">Кабель USB </t>
  </si>
  <si>
    <t>CARTIVO MCHJ</t>
  </si>
  <si>
    <t>312148267</t>
  </si>
  <si>
    <t>5252400.1.1</t>
  </si>
  <si>
    <t xml:space="preserve">Коробка архивная </t>
  </si>
  <si>
    <t>YTT MUSURMANOV SHERZOD TOSHPULATOVICH</t>
  </si>
  <si>
    <t>30210902920053</t>
  </si>
  <si>
    <t>5252511.1.1</t>
  </si>
  <si>
    <t>Папка</t>
  </si>
  <si>
    <t>5252783.1.1</t>
  </si>
  <si>
    <t xml:space="preserve">Клей </t>
  </si>
  <si>
    <t>5251969.1.1</t>
  </si>
  <si>
    <t>3427417</t>
  </si>
  <si>
    <t>ООО DESKFORM</t>
  </si>
  <si>
    <t>205040829</t>
  </si>
  <si>
    <t>3427400</t>
  </si>
  <si>
    <t>3418653</t>
  </si>
  <si>
    <t>Клей</t>
  </si>
  <si>
    <t>II чорак</t>
  </si>
  <si>
    <t>3398124</t>
  </si>
  <si>
    <t>3390088</t>
  </si>
  <si>
    <t>ЧП MONOHROM GROUP</t>
  </si>
  <si>
    <t>303128034</t>
  </si>
  <si>
    <t>3386240</t>
  </si>
  <si>
    <t>3386174</t>
  </si>
  <si>
    <t xml:space="preserve">Батареи аккумуляторные литий-ионные </t>
  </si>
  <si>
    <t>3386177</t>
  </si>
  <si>
    <t>3386108</t>
  </si>
  <si>
    <t xml:space="preserve">Мышь компьютерная </t>
  </si>
  <si>
    <t>СП HUMSAR</t>
  </si>
  <si>
    <t>307485222</t>
  </si>
  <si>
    <t>3386064</t>
  </si>
  <si>
    <t>компл</t>
  </si>
  <si>
    <t>3376040</t>
  </si>
  <si>
    <t>4997225.1.1</t>
  </si>
  <si>
    <t>ЧП BRAVO-AUTO TIRE</t>
  </si>
  <si>
    <t>302814954</t>
  </si>
  <si>
    <t>3347130</t>
  </si>
  <si>
    <t xml:space="preserve">Аккумулятор свинцовый для запуска поршневых двигателей </t>
  </si>
  <si>
    <t>4234100</t>
  </si>
  <si>
    <t>4935207.1.1</t>
  </si>
  <si>
    <t>3333855</t>
  </si>
  <si>
    <t xml:space="preserve">Папка </t>
  </si>
  <si>
    <t>3295909</t>
  </si>
  <si>
    <t xml:space="preserve">Краска штемпельная </t>
  </si>
  <si>
    <t>B1104851</t>
  </si>
  <si>
    <t xml:space="preserve">Услуга по содержанию вычислительной техники </t>
  </si>
  <si>
    <t>OTASH SIFAT МЧЖ</t>
  </si>
  <si>
    <t>302642845</t>
  </si>
  <si>
    <t>3248224</t>
  </si>
  <si>
    <t>AROMA FRESH AIR</t>
  </si>
  <si>
    <t>310256958</t>
  </si>
  <si>
    <t>3230282</t>
  </si>
  <si>
    <t xml:space="preserve">Масло эфирное </t>
  </si>
  <si>
    <t>мл</t>
  </si>
  <si>
    <t>B1101920</t>
  </si>
  <si>
    <t>ЧП MAMARAIMOV ABDURAIM AZIM O?G?LI</t>
  </si>
  <si>
    <t>31312976060015</t>
  </si>
  <si>
    <t>4609305.1.1</t>
  </si>
  <si>
    <t xml:space="preserve">Светильник светодиодный внутреннего освещения </t>
  </si>
  <si>
    <t>ЯТТ ABDURAXMONOVA BIBISORA XXX</t>
  </si>
  <si>
    <t>40108533330026</t>
  </si>
  <si>
    <t>4609246.1.1</t>
  </si>
  <si>
    <t xml:space="preserve">Замок для дверей </t>
  </si>
  <si>
    <t>YANGIYER BREND MCHJ</t>
  </si>
  <si>
    <t>306982910</t>
  </si>
  <si>
    <t>3217600</t>
  </si>
  <si>
    <t>EMPOWER MAXIMUM MCHJ</t>
  </si>
  <si>
    <t>310760861</t>
  </si>
  <si>
    <t>3217594</t>
  </si>
  <si>
    <t>рул</t>
  </si>
  <si>
    <t>3217549</t>
  </si>
  <si>
    <t>YTT TEJIBAYEVA AZIZA YOLDASHBAY QIZI</t>
  </si>
  <si>
    <t>61405027370018</t>
  </si>
  <si>
    <t>4598737.1.1</t>
  </si>
  <si>
    <t>ИП С.М.Муллажонов</t>
  </si>
  <si>
    <t>31004986610071</t>
  </si>
  <si>
    <t>3217588</t>
  </si>
  <si>
    <t>Веник</t>
  </si>
  <si>
    <t>3217552</t>
  </si>
  <si>
    <t>B1098474</t>
  </si>
  <si>
    <t xml:space="preserve">Освежитель воздуха </t>
  </si>
  <si>
    <t>4576544.1.1</t>
  </si>
  <si>
    <t xml:space="preserve">Мыло хозяйственное твердое </t>
  </si>
  <si>
    <t>4576530.1.1</t>
  </si>
  <si>
    <t xml:space="preserve">Средство для мытья посуды </t>
  </si>
  <si>
    <t xml:space="preserve">литр </t>
  </si>
  <si>
    <t>ONLINE DISTRIBUTION MCHJ</t>
  </si>
  <si>
    <t>312056564</t>
  </si>
  <si>
    <t>3205563</t>
  </si>
  <si>
    <t>32205941230045</t>
  </si>
  <si>
    <t>4576503.1.1</t>
  </si>
  <si>
    <t>Чистоль</t>
  </si>
  <si>
    <t>МинистЮст.Р.Уз</t>
  </si>
  <si>
    <t>201122775</t>
  </si>
  <si>
    <t>3198656</t>
  </si>
  <si>
    <t xml:space="preserve">Услуга по проведению тренинга </t>
  </si>
  <si>
    <t>YaTT QAHHOROV BAHODIR BAXSHILLOEVICH</t>
  </si>
  <si>
    <t>31003781100017</t>
  </si>
  <si>
    <t>3177944</t>
  </si>
  <si>
    <t>компл.</t>
  </si>
  <si>
    <t>YTT NAVRO?ZBOYEVA NASIBA SHUKURULLA QIZI</t>
  </si>
  <si>
    <t>43001987230016</t>
  </si>
  <si>
    <t>3168208</t>
  </si>
  <si>
    <t xml:space="preserve">Шины пневматические для легкового автомобиля </t>
  </si>
  <si>
    <t>4496715.1.1</t>
  </si>
  <si>
    <t>EKO OSMON XK</t>
  </si>
  <si>
    <t>310878491</t>
  </si>
  <si>
    <t>3153742</t>
  </si>
  <si>
    <t>Карта флеш памяти</t>
  </si>
  <si>
    <t>PARFUME LUXE MCHJ</t>
  </si>
  <si>
    <t>306097967</t>
  </si>
  <si>
    <t>4478501.1.1</t>
  </si>
  <si>
    <t>Мыло хозяйственное твердое</t>
  </si>
  <si>
    <t>4478474.1.1</t>
  </si>
  <si>
    <t>Салфетки бумажные</t>
  </si>
  <si>
    <t>4478414.1.1</t>
  </si>
  <si>
    <t>упак</t>
  </si>
  <si>
    <t>3121290</t>
  </si>
  <si>
    <t>Картридж для принтера</t>
  </si>
  <si>
    <t>B1087009</t>
  </si>
  <si>
    <t>Услуга по содержанию вычислительной техники</t>
  </si>
  <si>
    <t>3114110</t>
  </si>
  <si>
    <t>Бумага туалетная</t>
  </si>
  <si>
    <t>пачка</t>
  </si>
  <si>
    <t>B1086217</t>
  </si>
  <si>
    <t>3108611</t>
  </si>
  <si>
    <t>Бумага для офисной техники белая</t>
  </si>
  <si>
    <t>3108589</t>
  </si>
  <si>
    <t>YTT XUDOYBERDIYEV YIGITALI OTABEK O?G?LI</t>
  </si>
  <si>
    <t>51707046130080</t>
  </si>
  <si>
    <t>3107570</t>
  </si>
  <si>
    <t>LED панель</t>
  </si>
  <si>
    <t>B1085349</t>
  </si>
  <si>
    <t>PRINTSALE MCHJ</t>
  </si>
  <si>
    <t>311852438</t>
  </si>
  <si>
    <t>3104006</t>
  </si>
  <si>
    <t>Коммутатор</t>
  </si>
  <si>
    <t>I чорак</t>
  </si>
  <si>
    <t>OOO KOLORPARK</t>
  </si>
  <si>
    <t>205353003</t>
  </si>
  <si>
    <t>3079759</t>
  </si>
  <si>
    <t>Портрет</t>
  </si>
  <si>
    <t>ЯТТ АСЛОНОВ ХАЁТЖОН НЕЪМАТОВИЧ</t>
  </si>
  <si>
    <t>31804832330065</t>
  </si>
  <si>
    <t>3076448</t>
  </si>
  <si>
    <t>Кабель UTP</t>
  </si>
  <si>
    <t>м</t>
  </si>
  <si>
    <t>3074188</t>
  </si>
  <si>
    <t>Средство дезинфекционное</t>
  </si>
  <si>
    <t>YATT MUMINOVA MUAZZAM</t>
  </si>
  <si>
    <t>42612670170060</t>
  </si>
  <si>
    <t>3070704</t>
  </si>
  <si>
    <t>Наушник</t>
  </si>
  <si>
    <t>MEDICARE MCHJ</t>
  </si>
  <si>
    <t>305212128</t>
  </si>
  <si>
    <t>3050425</t>
  </si>
  <si>
    <t>Перчатки медицинские нестерильные</t>
  </si>
  <si>
    <t>упак.</t>
  </si>
  <si>
    <t>3050378</t>
  </si>
  <si>
    <t>Перчатки резиновые хозяйственные</t>
  </si>
  <si>
    <t>AMAKOV MCHJ</t>
  </si>
  <si>
    <t>311845674</t>
  </si>
  <si>
    <t>3050365</t>
  </si>
  <si>
    <t>Тряпка для очистки поверхностей</t>
  </si>
  <si>
    <t>PREPARATION AND DELIVERY SERVICE MCHJ</t>
  </si>
  <si>
    <t>311825525</t>
  </si>
  <si>
    <t>3050358</t>
  </si>
  <si>
    <t>Средство для мытья пола</t>
  </si>
  <si>
    <t>3050327</t>
  </si>
  <si>
    <t>3025279</t>
  </si>
  <si>
    <t>Масло эфирное</t>
  </si>
  <si>
    <t>ЧП TURK SHANAY BIZNES</t>
  </si>
  <si>
    <t>301837744</t>
  </si>
  <si>
    <t>3013185</t>
  </si>
  <si>
    <t>Мыло туалетное жидкое</t>
  </si>
  <si>
    <t>3006917</t>
  </si>
  <si>
    <t>Вода минеральная природная лечебная</t>
  </si>
  <si>
    <t>4821190</t>
  </si>
  <si>
    <t>2991636</t>
  </si>
  <si>
    <t>GREEN HOUSE TERRITORY MCHJ</t>
  </si>
  <si>
    <t>309796388</t>
  </si>
  <si>
    <t>2978602</t>
  </si>
  <si>
    <t>EASTERN LIGHT MCHJ</t>
  </si>
  <si>
    <t>311648760</t>
  </si>
  <si>
    <t>2978583</t>
  </si>
  <si>
    <t>Средство для удаления жира и нагара</t>
  </si>
  <si>
    <t>ЧП SERGELI OBOD DIYOR</t>
  </si>
  <si>
    <t>305000408</t>
  </si>
  <si>
    <t>2978548</t>
  </si>
  <si>
    <t>DUR BTC MCHJ</t>
  </si>
  <si>
    <t>311721022</t>
  </si>
  <si>
    <t>2978522</t>
  </si>
  <si>
    <t>Ручка канцелярская</t>
  </si>
  <si>
    <t>ООО IRWIN</t>
  </si>
  <si>
    <t>307207075</t>
  </si>
  <si>
    <t>2978494</t>
  </si>
  <si>
    <t>Натрий хлористый</t>
  </si>
  <si>
    <t>2978447</t>
  </si>
  <si>
    <t>Карандаши простые и цветные с грифелями в твердой оболочке</t>
  </si>
  <si>
    <t>ZAFAROBODLIK BRO MCHJ</t>
  </si>
  <si>
    <t>311882574</t>
  </si>
  <si>
    <t>2978384</t>
  </si>
  <si>
    <t>IXLOSGROUP MCHJ</t>
  </si>
  <si>
    <t>311797664</t>
  </si>
  <si>
    <t>2978349</t>
  </si>
  <si>
    <t>YTT SADIRBEKOV ASILBEK NURKEBAYEVICH</t>
  </si>
  <si>
    <t>32708833480020</t>
  </si>
  <si>
    <t>2965969</t>
  </si>
  <si>
    <t>HUMSAR INVEST GROUP MCHJ</t>
  </si>
  <si>
    <t>310908904</t>
  </si>
  <si>
    <t>2959137</t>
  </si>
  <si>
    <t>Ароматизатор</t>
  </si>
  <si>
    <t>2958589</t>
  </si>
  <si>
    <t>2958581</t>
  </si>
  <si>
    <t>Шины пневматические для легкового автомобиля</t>
  </si>
  <si>
    <t>Ya.T.T. TASHKENBAYEV FARRUX MIRZAKIR O?G?LI</t>
  </si>
  <si>
    <t>30803940440014</t>
  </si>
  <si>
    <t>2956634</t>
  </si>
  <si>
    <t>Туба с тонером</t>
  </si>
  <si>
    <t>YATT ?XUSANOVA GAVXAR KANALEVNA?</t>
  </si>
  <si>
    <t>42703650190036</t>
  </si>
  <si>
    <t>2956615</t>
  </si>
  <si>
    <t>2944119</t>
  </si>
  <si>
    <t>YTT RAXMATOV DILSHOD SALIM O?G?LI</t>
  </si>
  <si>
    <t>31001956080029</t>
  </si>
  <si>
    <t>2907465</t>
  </si>
  <si>
    <t>YTT TAJIBAYEV RAXATJAN YULDASHBAY O`G`LI</t>
  </si>
  <si>
    <t>30406943480016</t>
  </si>
  <si>
    <t>Конверт почтовый бумажный</t>
  </si>
  <si>
    <t>2901607</t>
  </si>
  <si>
    <t>2897607</t>
  </si>
  <si>
    <t>Батареи аккумуляторные никель-кадмиевые</t>
  </si>
  <si>
    <t>2895667</t>
  </si>
  <si>
    <t>Нож канцелярский</t>
  </si>
  <si>
    <t>2895671</t>
  </si>
  <si>
    <t>Замазка канцелярская</t>
  </si>
  <si>
    <t>ООО ISHONCH-BARAKA-SAVDO</t>
  </si>
  <si>
    <t>305592431</t>
  </si>
  <si>
    <t>2895624</t>
  </si>
  <si>
    <t>Перфофайл</t>
  </si>
  <si>
    <t>2895617</t>
  </si>
  <si>
    <t>Степлер</t>
  </si>
  <si>
    <t>ООО MUSAFFO-QULAY SAVDO</t>
  </si>
  <si>
    <t>306307387</t>
  </si>
  <si>
    <t>2895587</t>
  </si>
  <si>
    <t>ЯТТ JOVLIYEVA NILUFAR G?AFUROVNA</t>
  </si>
  <si>
    <t>62203066310047</t>
  </si>
  <si>
    <t>2895600</t>
  </si>
  <si>
    <t>Скоба сшивающая</t>
  </si>
  <si>
    <t>FUTURE GOAL MCHJ</t>
  </si>
  <si>
    <t>311536727</t>
  </si>
  <si>
    <t>2895578</t>
  </si>
  <si>
    <t>Жами:</t>
  </si>
  <si>
    <t>401010860262807094100350001 шахсий ғазна ҳисобварағи бўйича</t>
  </si>
  <si>
    <t>ООО SYRDARYA GOLDEN GROUP</t>
  </si>
  <si>
    <t>305736432</t>
  </si>
  <si>
    <t>5839058.1.1</t>
  </si>
  <si>
    <t>ОТМРЖ</t>
  </si>
  <si>
    <t>YTT ABDURAXIMOV NURMUHAMMAD ILHOM O?G?LI</t>
  </si>
  <si>
    <t>50707050005142</t>
  </si>
  <si>
    <t>5829829.1.1</t>
  </si>
  <si>
    <t xml:space="preserve">Монитор, подключаемый к компьютеру </t>
  </si>
  <si>
    <t>4354920</t>
  </si>
  <si>
    <t>ИП Садиков Б.Т</t>
  </si>
  <si>
    <t>30201800600086</t>
  </si>
  <si>
    <t>3705152</t>
  </si>
  <si>
    <t xml:space="preserve">Букет из живых цветов </t>
  </si>
  <si>
    <t>YTT NOMOZOV DAVRON G?IYASOVICH</t>
  </si>
  <si>
    <t>32303881590028</t>
  </si>
  <si>
    <t>5817494.1.1</t>
  </si>
  <si>
    <t xml:space="preserve">Коммутатор </t>
  </si>
  <si>
    <t>ЧП ONLINE SHOP 2020</t>
  </si>
  <si>
    <t>307332855</t>
  </si>
  <si>
    <t>5836439.1.1</t>
  </si>
  <si>
    <t>Гравий</t>
  </si>
  <si>
    <t xml:space="preserve">м^3 </t>
  </si>
  <si>
    <t>AZA PIK MCHJ</t>
  </si>
  <si>
    <t>312387152</t>
  </si>
  <si>
    <t>3717208</t>
  </si>
  <si>
    <t>5827059.1.1</t>
  </si>
  <si>
    <t>YTT FAYZULLAYEV ISMOIL FARXOD O?G?LI</t>
  </si>
  <si>
    <t>50802005610021</t>
  </si>
  <si>
    <t>5813599.1.1</t>
  </si>
  <si>
    <t xml:space="preserve">Сетевой адаптер WiFi </t>
  </si>
  <si>
    <t>SHIFT LIFT МЧЖ</t>
  </si>
  <si>
    <t>305601165</t>
  </si>
  <si>
    <t>5811262.1.1</t>
  </si>
  <si>
    <t xml:space="preserve">Услуга по ремонту пассажирского лифта </t>
  </si>
  <si>
    <t>4234990</t>
  </si>
  <si>
    <t>OOO TOSHKENT GULLARI GROUP</t>
  </si>
  <si>
    <t>305918284</t>
  </si>
  <si>
    <t>5771664.1.1</t>
  </si>
  <si>
    <t>43003920790016</t>
  </si>
  <si>
    <t>5720171.1.1</t>
  </si>
  <si>
    <t xml:space="preserve">Фомекс </t>
  </si>
  <si>
    <t>TALIBARZU SHAMS хусусий корхонаси</t>
  </si>
  <si>
    <t>301533174</t>
  </si>
  <si>
    <t>3661390</t>
  </si>
  <si>
    <t xml:space="preserve">Кашпо для цветов </t>
  </si>
  <si>
    <t>OOO HE ART COVER</t>
  </si>
  <si>
    <t>307961359</t>
  </si>
  <si>
    <t>3651701</t>
  </si>
  <si>
    <t>Сувениры</t>
  </si>
  <si>
    <t>MY FUTURE EMM XK</t>
  </si>
  <si>
    <t>32306900270628</t>
  </si>
  <si>
    <t>5685775.1.1</t>
  </si>
  <si>
    <t>Шлагбаум</t>
  </si>
  <si>
    <t>3643087</t>
  </si>
  <si>
    <t xml:space="preserve">Сувениры </t>
  </si>
  <si>
    <t>Электрон хукумат лойихаларини бошыариш маркази</t>
  </si>
  <si>
    <t>207322159</t>
  </si>
  <si>
    <t>3642802</t>
  </si>
  <si>
    <t xml:space="preserve">Услуга по экспертизе проекта технического задания на разработку информационной системы </t>
  </si>
  <si>
    <t>YaTT SHOMUROTOVA SARVINOZ ERKIN QIZI</t>
  </si>
  <si>
    <t>60212017200014</t>
  </si>
  <si>
    <t>5664622.1.1</t>
  </si>
  <si>
    <t xml:space="preserve">Гравий </t>
  </si>
  <si>
    <t>ООО BEST GAMMA</t>
  </si>
  <si>
    <t>308490629</t>
  </si>
  <si>
    <t>BR1007369</t>
  </si>
  <si>
    <t xml:space="preserve">Лак для дерева </t>
  </si>
  <si>
    <t>SAVDO CHIRCHIQ NUR MCHJ</t>
  </si>
  <si>
    <t>306661494</t>
  </si>
  <si>
    <t>3626449</t>
  </si>
  <si>
    <t xml:space="preserve">Услуга по вспахиванию земли и рассадке газонов </t>
  </si>
  <si>
    <t>3622915</t>
  </si>
  <si>
    <t>Геликон</t>
  </si>
  <si>
    <t>YATT  BEKMURADOV SHAKIR XOLMATOVICH</t>
  </si>
  <si>
    <t>32008831930034</t>
  </si>
  <si>
    <t>5593485.1.1</t>
  </si>
  <si>
    <t>Дюбель</t>
  </si>
  <si>
    <t>TRADING VENTURE XK</t>
  </si>
  <si>
    <t>303166677</t>
  </si>
  <si>
    <t>3606740</t>
  </si>
  <si>
    <t xml:space="preserve">Розетка штепсельная бытового назначения </t>
  </si>
  <si>
    <t>5588205.1.1</t>
  </si>
  <si>
    <t>YATT  ISMOILOV SALOHIDDIN MUROD O?G?LI</t>
  </si>
  <si>
    <t>50412046330019</t>
  </si>
  <si>
    <t>5588126.1.1</t>
  </si>
  <si>
    <t xml:space="preserve">Скотч армированный </t>
  </si>
  <si>
    <t>YTT ZAYROV SOBIR MIXTIBOY O?G?LI</t>
  </si>
  <si>
    <t>32009900171493</t>
  </si>
  <si>
    <t>5588162.1.1</t>
  </si>
  <si>
    <t xml:space="preserve">Выключатель неавтоматический </t>
  </si>
  <si>
    <t>ЯККА ТАРТИБДАГИ ТАДБИРКОР ХУЖАМУРОДОВА Д</t>
  </si>
  <si>
    <t>62908036300010</t>
  </si>
  <si>
    <t>5588110.1.1</t>
  </si>
  <si>
    <t xml:space="preserve">Пленка полиэтиленовая </t>
  </si>
  <si>
    <t xml:space="preserve">кг </t>
  </si>
  <si>
    <t>REZALIT KOLOR M.CH.J.</t>
  </si>
  <si>
    <t>300531605</t>
  </si>
  <si>
    <t>3606439</t>
  </si>
  <si>
    <t xml:space="preserve">Шпатлевка строительная </t>
  </si>
  <si>
    <t>5588009.1.1</t>
  </si>
  <si>
    <t xml:space="preserve">Фуга </t>
  </si>
  <si>
    <t xml:space="preserve">мешок </t>
  </si>
  <si>
    <t>OSTRICH MCHJ</t>
  </si>
  <si>
    <t>312175701</t>
  </si>
  <si>
    <t>3606370</t>
  </si>
  <si>
    <t>Голиб- фориш хусусий корхонаси</t>
  </si>
  <si>
    <t>300062990</t>
  </si>
  <si>
    <t>3605034</t>
  </si>
  <si>
    <t xml:space="preserve">Валик красочный </t>
  </si>
  <si>
    <t>3604328</t>
  </si>
  <si>
    <t xml:space="preserve">Мешок текстильный для упаковки готовых изделий </t>
  </si>
  <si>
    <t>ООО  UT-Trader</t>
  </si>
  <si>
    <t>305808587</t>
  </si>
  <si>
    <t>B1151603</t>
  </si>
  <si>
    <t xml:space="preserve">Вата минеральная </t>
  </si>
  <si>
    <t>INTERR MCHJ</t>
  </si>
  <si>
    <t>311894741</t>
  </si>
  <si>
    <t>B1151460</t>
  </si>
  <si>
    <t xml:space="preserve">Рейка деревянная </t>
  </si>
  <si>
    <t>ООО SOFT ALYUM PROFIL</t>
  </si>
  <si>
    <t>305679504</t>
  </si>
  <si>
    <t>B1151418</t>
  </si>
  <si>
    <t xml:space="preserve">Профиль монтажный </t>
  </si>
  <si>
    <t>B1151417</t>
  </si>
  <si>
    <t>KAZICH MCHJ</t>
  </si>
  <si>
    <t>312022947</t>
  </si>
  <si>
    <t>B1151198</t>
  </si>
  <si>
    <t>Саморез</t>
  </si>
  <si>
    <t>SAXOVAT OLAM BO`YOQARI</t>
  </si>
  <si>
    <t>310336629</t>
  </si>
  <si>
    <t>BR1006759</t>
  </si>
  <si>
    <t xml:space="preserve">Водоэмульсия </t>
  </si>
  <si>
    <t>PRO MIR KABEL MCHJ</t>
  </si>
  <si>
    <t>306987610</t>
  </si>
  <si>
    <t>B1150945</t>
  </si>
  <si>
    <t xml:space="preserve">Кабель питания </t>
  </si>
  <si>
    <t>YTT ABDULLAYEV ALISHER XASANOVICH</t>
  </si>
  <si>
    <t>31011861590050</t>
  </si>
  <si>
    <t>3596108</t>
  </si>
  <si>
    <t>Гипсокартон</t>
  </si>
  <si>
    <t>IDEAL SOLUTIONS хусусий корхонаси</t>
  </si>
  <si>
    <t>303316157</t>
  </si>
  <si>
    <t>5463593.1.1</t>
  </si>
  <si>
    <t xml:space="preserve">Моноблок </t>
  </si>
  <si>
    <t>3510168</t>
  </si>
  <si>
    <t>Футляр</t>
  </si>
  <si>
    <t>ЯТТ ?Ergashev Axrorjon Axadjon og?li?</t>
  </si>
  <si>
    <t>32807976980014</t>
  </si>
  <si>
    <t>3478563</t>
  </si>
  <si>
    <t xml:space="preserve">Услуга по съемке телевизионной передачи </t>
  </si>
  <si>
    <t>мин</t>
  </si>
  <si>
    <t>YATT BANNOBOVA KUMUSHOY DAVRONBOY QIZI</t>
  </si>
  <si>
    <t>42202957080027</t>
  </si>
  <si>
    <t>5363428.1.1</t>
  </si>
  <si>
    <t xml:space="preserve">Сканер </t>
  </si>
  <si>
    <t>DILSHODFAYZ111 MCHJ</t>
  </si>
  <si>
    <t>310065903</t>
  </si>
  <si>
    <t>3467642</t>
  </si>
  <si>
    <t>Чемодан</t>
  </si>
  <si>
    <t>YTT XALMIRZAYEV IBRATJON BAXTIYAROVICH</t>
  </si>
  <si>
    <t>32205860530017</t>
  </si>
  <si>
    <t>3465022</t>
  </si>
  <si>
    <t xml:space="preserve">Баннер </t>
  </si>
  <si>
    <t xml:space="preserve">кв.метр </t>
  </si>
  <si>
    <t>SS QIZILQUM STROY MCHJ</t>
  </si>
  <si>
    <t>308979168</t>
  </si>
  <si>
    <t>B1132415</t>
  </si>
  <si>
    <t xml:space="preserve">Услуга по организации выездных кофе-брейков </t>
  </si>
  <si>
    <t>B1132413</t>
  </si>
  <si>
    <t>OOO MARCOS SOFT</t>
  </si>
  <si>
    <t>304728094</t>
  </si>
  <si>
    <t>5305283.1.1</t>
  </si>
  <si>
    <t xml:space="preserve">Подготовка контента видеоролика </t>
  </si>
  <si>
    <t>5281635.1.1</t>
  </si>
  <si>
    <t>LOS BLANCOS  MCHJ</t>
  </si>
  <si>
    <t>309933010</t>
  </si>
  <si>
    <t>5275628.1.1</t>
  </si>
  <si>
    <t>Принтер</t>
  </si>
  <si>
    <t>I MAN INTEGRITY SERVICE MCHJ</t>
  </si>
  <si>
    <t>312139222</t>
  </si>
  <si>
    <t>5218451.1.1</t>
  </si>
  <si>
    <t xml:space="preserve">Многофункциональное устройство (МФУ) компл. </t>
  </si>
  <si>
    <t>MCHJ ROBONATION</t>
  </si>
  <si>
    <t>308863771</t>
  </si>
  <si>
    <t>5201390.1.1</t>
  </si>
  <si>
    <t xml:space="preserve">Набор для робототехники </t>
  </si>
  <si>
    <t>OOO СП UCD MICROS</t>
  </si>
  <si>
    <t>201043960</t>
  </si>
  <si>
    <t>3417039</t>
  </si>
  <si>
    <t xml:space="preserve">Многофункциональное устройство (МФУ) </t>
  </si>
  <si>
    <t>МЧЖ Умумтехника Улгуржи Савдо</t>
  </si>
  <si>
    <t>302123328</t>
  </si>
  <si>
    <t>5197731.1.1</t>
  </si>
  <si>
    <t>KINGDOM OF PROGRAMMERS МЧЖ</t>
  </si>
  <si>
    <t>204435748</t>
  </si>
  <si>
    <t>5197693.1.1</t>
  </si>
  <si>
    <t>5197541.1.1</t>
  </si>
  <si>
    <t>Фоторамка</t>
  </si>
  <si>
    <t>ИП NIZOMOV XUSHYOR XASAN O`G`LI</t>
  </si>
  <si>
    <t>31303910550040</t>
  </si>
  <si>
    <t>3411664</t>
  </si>
  <si>
    <t xml:space="preserve">Баннерная ткань </t>
  </si>
  <si>
    <t xml:space="preserve">пог. метр </t>
  </si>
  <si>
    <t>MCHJ ORBIS UNUM</t>
  </si>
  <si>
    <t>308727837</t>
  </si>
  <si>
    <t>3409672</t>
  </si>
  <si>
    <t xml:space="preserve">Услуга по изготовлению наклейки с нанесением логотипа на автомашину </t>
  </si>
  <si>
    <t>ООО SBR-BRAND STAR LYUKS</t>
  </si>
  <si>
    <t>308288466</t>
  </si>
  <si>
    <t>3405656</t>
  </si>
  <si>
    <t xml:space="preserve">Футболка трикотажная </t>
  </si>
  <si>
    <t>ALINVEST HAYOT 24 MCHJ</t>
  </si>
  <si>
    <t>311091468</t>
  </si>
  <si>
    <t>5155796.1.1</t>
  </si>
  <si>
    <t xml:space="preserve">Полиграфическая продукция </t>
  </si>
  <si>
    <t>BEST EVENT MEDIA SERVIS MCHJ</t>
  </si>
  <si>
    <t>310276632</t>
  </si>
  <si>
    <t>5155157.1.1</t>
  </si>
  <si>
    <t xml:space="preserve">Услуга по организации и проведению мероприятий </t>
  </si>
  <si>
    <t>31311640190012</t>
  </si>
  <si>
    <t>3404927</t>
  </si>
  <si>
    <t xml:space="preserve">Услуга по предоставлению лицензий на продукты информационных технологий </t>
  </si>
  <si>
    <t>3395378</t>
  </si>
  <si>
    <t>5081730.1.1</t>
  </si>
  <si>
    <t xml:space="preserve">Стойка для велосипедов </t>
  </si>
  <si>
    <t>UZBEKISTAN AIRPORTS CARGO MAS`ULIYATI CHEKLANGAN JAMIYAT</t>
  </si>
  <si>
    <t>308924347</t>
  </si>
  <si>
    <t>B1119224</t>
  </si>
  <si>
    <t xml:space="preserve">Услуга по хранению </t>
  </si>
  <si>
    <t>B1119222</t>
  </si>
  <si>
    <t>B1119220</t>
  </si>
  <si>
    <t xml:space="preserve">Услуга по обработке грузов в аэропортах </t>
  </si>
  <si>
    <t>B1119219</t>
  </si>
  <si>
    <t>B1119223</t>
  </si>
  <si>
    <t>B1119233</t>
  </si>
  <si>
    <t>B1119232</t>
  </si>
  <si>
    <t>B1119231</t>
  </si>
  <si>
    <t>B1119227</t>
  </si>
  <si>
    <t>B1119228</t>
  </si>
  <si>
    <t>B1119226</t>
  </si>
  <si>
    <t>B1119099</t>
  </si>
  <si>
    <t>ООО АЛО ОМАД РИВОЖ</t>
  </si>
  <si>
    <t>301168865</t>
  </si>
  <si>
    <t>4921231.1.1</t>
  </si>
  <si>
    <t xml:space="preserve">Флаги организаций и ведомств </t>
  </si>
  <si>
    <t>YTT MADJIDOV ABDUXAMID ALISHEROVICH</t>
  </si>
  <si>
    <t>32410750160034</t>
  </si>
  <si>
    <t>3336139</t>
  </si>
  <si>
    <t xml:space="preserve">Услуги по устройству защитного заземления </t>
  </si>
  <si>
    <t>RAJAPOV SHUHRAT JABBORBERGANOVICH</t>
  </si>
  <si>
    <t>30505737230010</t>
  </si>
  <si>
    <t>4920257.1.1</t>
  </si>
  <si>
    <t xml:space="preserve">Уличный увлажнитель воздуха </t>
  </si>
  <si>
    <t>3325800</t>
  </si>
  <si>
    <t xml:space="preserve">Планшетный компьютер </t>
  </si>
  <si>
    <t>ЧП AL ZIYO TECH</t>
  </si>
  <si>
    <t>308559594</t>
  </si>
  <si>
    <t>3325790</t>
  </si>
  <si>
    <t>Ноутбук</t>
  </si>
  <si>
    <t>UNIQUE ORIENT SHOP MCHJ</t>
  </si>
  <si>
    <t>311885673</t>
  </si>
  <si>
    <t>3325782</t>
  </si>
  <si>
    <t>YUPITIR MCHJ</t>
  </si>
  <si>
    <t>311790326</t>
  </si>
  <si>
    <t>B1112127</t>
  </si>
  <si>
    <t>Телевизор</t>
  </si>
  <si>
    <t>KOMP-TEXNIK BIZNES MCHJ</t>
  </si>
  <si>
    <t>310926907</t>
  </si>
  <si>
    <t>B1110315</t>
  </si>
  <si>
    <t xml:space="preserve">Телевизор </t>
  </si>
  <si>
    <t>3298066</t>
  </si>
  <si>
    <t>3298064</t>
  </si>
  <si>
    <t>ООО HUMO-STAR</t>
  </si>
  <si>
    <t>308438001</t>
  </si>
  <si>
    <t>3297447</t>
  </si>
  <si>
    <t>4764901.1.1</t>
  </si>
  <si>
    <t>BAZAR LINE MCHJ</t>
  </si>
  <si>
    <t>311722321</t>
  </si>
  <si>
    <t>B1108970</t>
  </si>
  <si>
    <t>ЯТТ ХАМРОХОЖАЕВ ШУХРАТ ХАЙДАР УГЛИ</t>
  </si>
  <si>
    <t>33110900210734</t>
  </si>
  <si>
    <t>3271319</t>
  </si>
  <si>
    <t>4691701.1.1</t>
  </si>
  <si>
    <t>Сумка</t>
  </si>
  <si>
    <t>4691064.1.1</t>
  </si>
  <si>
    <t>3229585</t>
  </si>
  <si>
    <t>ЧП BRESSO</t>
  </si>
  <si>
    <t>306485302</t>
  </si>
  <si>
    <t>3217207</t>
  </si>
  <si>
    <t xml:space="preserve">Папка кожаная </t>
  </si>
  <si>
    <t>GREAT GOLD ART MCHJ</t>
  </si>
  <si>
    <t>311316518</t>
  </si>
  <si>
    <t>3212185</t>
  </si>
  <si>
    <t xml:space="preserve">Статуэтка фарфоровая </t>
  </si>
  <si>
    <t>ООО BELLA VITA FLOWERS</t>
  </si>
  <si>
    <t>307239566</t>
  </si>
  <si>
    <t>3143662</t>
  </si>
  <si>
    <t>4467888.1.1</t>
  </si>
  <si>
    <t>OOO KAMALAK-PRESS</t>
  </si>
  <si>
    <t>207091542</t>
  </si>
  <si>
    <t>3110126</t>
  </si>
  <si>
    <t xml:space="preserve">Книги печатные </t>
  </si>
  <si>
    <t>3089557</t>
  </si>
  <si>
    <t>Фен бытовой</t>
  </si>
  <si>
    <t>3087676</t>
  </si>
  <si>
    <t>Набор настольный канцелярский</t>
  </si>
  <si>
    <t>DNSH MCHJ</t>
  </si>
  <si>
    <t>311486576</t>
  </si>
  <si>
    <t>3084366</t>
  </si>
  <si>
    <t>Миниатюра</t>
  </si>
  <si>
    <t>3073525</t>
  </si>
  <si>
    <t>Блендер</t>
  </si>
  <si>
    <t>3059713</t>
  </si>
  <si>
    <t>Букет из живых цветов</t>
  </si>
  <si>
    <t>MALIKA PARVONA MCHJ</t>
  </si>
  <si>
    <t>310858414</t>
  </si>
  <si>
    <t>3050274</t>
  </si>
  <si>
    <t>Искусственная ёлка</t>
  </si>
  <si>
    <t>YTT MANSUROV SUXROB BOSIT O?G?LI</t>
  </si>
  <si>
    <t>32910966540012</t>
  </si>
  <si>
    <t>3048805</t>
  </si>
  <si>
    <t>3043418</t>
  </si>
  <si>
    <t>Планшетный компьютер</t>
  </si>
  <si>
    <t>3025263</t>
  </si>
  <si>
    <t>3025242</t>
  </si>
  <si>
    <t>2966206</t>
  </si>
  <si>
    <t>ROBIYA PARVONA MCHJ</t>
  </si>
  <si>
    <t>310869574</t>
  </si>
  <si>
    <t>2959044</t>
  </si>
  <si>
    <t>YTT ORTIKOV BEKTURSIN RAJABOVICH</t>
  </si>
  <si>
    <t>31306853330018</t>
  </si>
  <si>
    <t>2944582</t>
  </si>
  <si>
    <t>400110860262807098100350001 шахсий ғазна ҳисобварағи бўйича</t>
  </si>
  <si>
    <t>3721609</t>
  </si>
  <si>
    <t>Ривожлантириш жамғармаси</t>
  </si>
  <si>
    <t>3721013</t>
  </si>
  <si>
    <t>GOLD PAPER MCHJ</t>
  </si>
  <si>
    <t>305421342</t>
  </si>
  <si>
    <t>3720947</t>
  </si>
  <si>
    <t>XAMROZ NORM BIZNES MCHJ</t>
  </si>
  <si>
    <t>311112487</t>
  </si>
  <si>
    <t>3700370</t>
  </si>
  <si>
    <t xml:space="preserve">Научно - техническая работа </t>
  </si>
  <si>
    <t xml:space="preserve">усл.ед </t>
  </si>
  <si>
    <t>YaTT QODIROV SHUXRAT TELMAN O?G?LI</t>
  </si>
  <si>
    <t>32512901671283</t>
  </si>
  <si>
    <t>3589610</t>
  </si>
  <si>
    <t xml:space="preserve">компл </t>
  </si>
  <si>
    <t>OOO Billur suv</t>
  </si>
  <si>
    <t>302638453</t>
  </si>
  <si>
    <t>3501420</t>
  </si>
  <si>
    <t xml:space="preserve">Вода питьевая упакованная </t>
  </si>
  <si>
    <t>B1140425</t>
  </si>
  <si>
    <t>NUR ZAMIN PARTNER 2022 MCHJ</t>
  </si>
  <si>
    <t>309962355</t>
  </si>
  <si>
    <t>3420451</t>
  </si>
  <si>
    <t>3404847</t>
  </si>
  <si>
    <t>3403203</t>
  </si>
  <si>
    <t>3402576</t>
  </si>
  <si>
    <t>RAQOBATI RIVOJLANTIRISH VA ISTE`MOLCHILAR HUQUQLARINI HIMOYA QILISH</t>
  </si>
  <si>
    <t>310702330</t>
  </si>
  <si>
    <t>3400529</t>
  </si>
  <si>
    <t xml:space="preserve">Услуга по обучению специалистов по антимонопольному комплаенсу </t>
  </si>
  <si>
    <t>B1114096</t>
  </si>
  <si>
    <t xml:space="preserve">Вода минеральная природная питьевая упакованная </t>
  </si>
  <si>
    <t>3217559</t>
  </si>
  <si>
    <t xml:space="preserve">Вода минеральная столовая </t>
  </si>
  <si>
    <t>3171663</t>
  </si>
  <si>
    <t>ООО ALL SERVICE HOME</t>
  </si>
  <si>
    <t>305477185</t>
  </si>
  <si>
    <t>3068135</t>
  </si>
  <si>
    <t>Услуга по химической чистке ковров и ковровых изделий</t>
  </si>
  <si>
    <t>ЯТТ Абдуллаева Дилдора Саткузиевна</t>
  </si>
  <si>
    <t>40709886600031</t>
  </si>
  <si>
    <t>3061335</t>
  </si>
  <si>
    <t>3008940</t>
  </si>
  <si>
    <t xml:space="preserve">	Вода питьевая упакованная</t>
  </si>
  <si>
    <t>2978386</t>
  </si>
  <si>
    <t>Халкаро Куеш Энергияси Институти</t>
  </si>
  <si>
    <t>302774340</t>
  </si>
  <si>
    <t>2916724</t>
  </si>
  <si>
    <t>Услуга по повышению профессиональной квалификации</t>
  </si>
  <si>
    <t>2909262</t>
  </si>
  <si>
    <t>Батареи аккумуляторные свинцово-кислотные</t>
  </si>
  <si>
    <t>IV чорак</t>
  </si>
  <si>
    <t>6345083.1.1</t>
  </si>
  <si>
    <t>Услуга по заправке и восстановлению картриджей</t>
  </si>
  <si>
    <t>усл. Ед</t>
  </si>
  <si>
    <t>FREE MERCHANT MCHJ</t>
  </si>
  <si>
    <t>311932091</t>
  </si>
  <si>
    <t>6330318.1.1</t>
  </si>
  <si>
    <t>Коннектор</t>
  </si>
  <si>
    <t>YTT ALLAMURATOV YEREJEPBAY BERDIMURAT ULI</t>
  </si>
  <si>
    <t>52309017260010</t>
  </si>
  <si>
    <t>4010846</t>
  </si>
  <si>
    <t>MILLIY BIZNES 111 MCHJ</t>
  </si>
  <si>
    <t>312595868</t>
  </si>
  <si>
    <t>6325511.1.1</t>
  </si>
  <si>
    <t>Лопата</t>
  </si>
  <si>
    <t>BO?STON ELEKTRO GROUP MCHJ</t>
  </si>
  <si>
    <t>312429336</t>
  </si>
  <si>
    <t>6325533.1.1</t>
  </si>
  <si>
    <t>Клемник быстрого монтажа</t>
  </si>
  <si>
    <t>42210947020029</t>
  </si>
  <si>
    <t>4005728</t>
  </si>
  <si>
    <t>YTT MASHRABOV FARRUX MA?RUFJON O?G?LI</t>
  </si>
  <si>
    <t>32312986020017</t>
  </si>
  <si>
    <t>4005794</t>
  </si>
  <si>
    <t>4005804</t>
  </si>
  <si>
    <t>Прожектор LED</t>
  </si>
  <si>
    <t>YTT MO?MINOV XIKMATILLO XUSANBOY O?G?LI</t>
  </si>
  <si>
    <t>52108016940022</t>
  </si>
  <si>
    <t>4005807</t>
  </si>
  <si>
    <t xml:space="preserve"> усл. Ед</t>
  </si>
  <si>
    <t>ENERGO POWER CONTROL</t>
  </si>
  <si>
    <t>309992460</t>
  </si>
  <si>
    <t>3968814</t>
  </si>
  <si>
    <t>Термогигрометр</t>
  </si>
  <si>
    <t>HUMOYUNXON PLAST MCHJ</t>
  </si>
  <si>
    <t>311696046</t>
  </si>
  <si>
    <t>6264144.1.1</t>
  </si>
  <si>
    <t>YTT RAVSHANOV BOBUR MIRZOHID O?G?LI</t>
  </si>
  <si>
    <t>50108025780033</t>
  </si>
  <si>
    <t>6251620.1.2</t>
  </si>
  <si>
    <t>OOO NORMA</t>
  </si>
  <si>
    <t>202970267</t>
  </si>
  <si>
    <t>3932533</t>
  </si>
  <si>
    <t>Услуга по предоставлению лицензий на продукты информационных технологий</t>
  </si>
  <si>
    <t>услуга</t>
  </si>
  <si>
    <t>6215390.1.1</t>
  </si>
  <si>
    <t>3925099</t>
  </si>
  <si>
    <t>BIZNES  POLIGRAF MCHJ</t>
  </si>
  <si>
    <t>306318491</t>
  </si>
  <si>
    <t>3924975</t>
  </si>
  <si>
    <t>Услуга по бланкопечатанию</t>
  </si>
  <si>
    <t>4252130</t>
  </si>
  <si>
    <t>Инновацион ривожланиш нашриёт-матбаа уйи ДУК</t>
  </si>
  <si>
    <t>305389667</t>
  </si>
  <si>
    <t>3924757</t>
  </si>
  <si>
    <t>Учебно-методическое издание печатное</t>
  </si>
  <si>
    <t>DORI DARMON TAMINOT SERVICE MAS`ULIYATI CHEKLANGAN JAMIYAT</t>
  </si>
  <si>
    <t>309129377</t>
  </si>
  <si>
    <t>3924556</t>
  </si>
  <si>
    <t>3924484</t>
  </si>
  <si>
    <t>Скрепки металлические</t>
  </si>
  <si>
    <t>CYBER UNIVERSITY DAVLAT UNIVERSITETI DM</t>
  </si>
  <si>
    <t>311934975</t>
  </si>
  <si>
    <t>3907738</t>
  </si>
  <si>
    <t>чел.</t>
  </si>
  <si>
    <t>6168977.1.1</t>
  </si>
  <si>
    <t>O`ZBEKTELEKOM АЖ</t>
  </si>
  <si>
    <t>203366731</t>
  </si>
  <si>
    <t>1954925368</t>
  </si>
  <si>
    <t>Услуга по сотовой (мобильной) связи</t>
  </si>
  <si>
    <t>3893247</t>
  </si>
  <si>
    <t>3888639</t>
  </si>
  <si>
    <t>Ergashboyev Qodirjon Zafarbek o`g`li</t>
  </si>
  <si>
    <t>50905025050010</t>
  </si>
  <si>
    <t>6082786.1.1</t>
  </si>
  <si>
    <t>Щетка для уборки</t>
  </si>
  <si>
    <t>ЯККА DEG ТАРТИБДАГИ ТАДБИРКОР</t>
  </si>
  <si>
    <t>52209027230015</t>
  </si>
  <si>
    <t>6082820.1.1</t>
  </si>
  <si>
    <t>3843474</t>
  </si>
  <si>
    <t>3843368</t>
  </si>
  <si>
    <t>Кисть малярная</t>
  </si>
  <si>
    <t>3843352</t>
  </si>
  <si>
    <t>Кисть макловица</t>
  </si>
  <si>
    <t>3843349</t>
  </si>
  <si>
    <t>Ведро пластмассовое</t>
  </si>
  <si>
    <t>SHABNAM TRAVEL AND VISIT MCHJ</t>
  </si>
  <si>
    <t>310565035</t>
  </si>
  <si>
    <t>3843321</t>
  </si>
  <si>
    <t>Ведро металлическое</t>
  </si>
  <si>
    <t>SIBIDISI MCHJ</t>
  </si>
  <si>
    <t>312448186</t>
  </si>
  <si>
    <t>3843308</t>
  </si>
  <si>
    <t>Освежитель воздуха</t>
  </si>
  <si>
    <t>6055880.1.1</t>
  </si>
  <si>
    <t>YTT JURAYEV JAVLON UMMATALIYEVICH</t>
  </si>
  <si>
    <t>31902882130018</t>
  </si>
  <si>
    <t>3831215</t>
  </si>
  <si>
    <t>Услуга по обработке данных</t>
  </si>
  <si>
    <t>3811058</t>
  </si>
  <si>
    <t>Уничтожитель бумаги</t>
  </si>
  <si>
    <t>3806003</t>
  </si>
  <si>
    <t>3805961</t>
  </si>
  <si>
    <t>3798690</t>
  </si>
  <si>
    <t>MAJIDOV DAV TAMINOT MCHJ</t>
  </si>
  <si>
    <t>312323113</t>
  </si>
  <si>
    <t>3795762</t>
  </si>
  <si>
    <t>3795759</t>
  </si>
  <si>
    <t>5973372.1.1</t>
  </si>
  <si>
    <t>O?ZBEKISTON RESPUBLIKASI ADLIYA VAZIRLIGI HUZURIDAGI YURIDIK KADRLARNI QAYTA TAY</t>
  </si>
  <si>
    <t>312029937</t>
  </si>
  <si>
    <t>3790080</t>
  </si>
  <si>
    <t>Услуга по организации краткосрочных курсов профессионального обучения</t>
  </si>
  <si>
    <t>YTT YESHCHANOV NURBEK SHUKURLAYEVICH</t>
  </si>
  <si>
    <t>31801863330109</t>
  </si>
  <si>
    <t>5947514.1.1</t>
  </si>
  <si>
    <t>3778561</t>
  </si>
  <si>
    <t>3778562</t>
  </si>
  <si>
    <t>Перчатки медицинские стерильные</t>
  </si>
  <si>
    <t>3788/25</t>
  </si>
  <si>
    <t>3763976</t>
  </si>
  <si>
    <t>Стикер</t>
  </si>
  <si>
    <t>3762371</t>
  </si>
  <si>
    <t>5916358.1.1</t>
  </si>
  <si>
    <t>FARMACOM MAS`ULIYATI CHEKLANGAN JAMIYAT</t>
  </si>
  <si>
    <t>311875109</t>
  </si>
  <si>
    <t>3740016</t>
  </si>
  <si>
    <t>Гипохлориты</t>
  </si>
  <si>
    <t>3740012</t>
  </si>
  <si>
    <t>Средства моющие для стекол и зеркал</t>
  </si>
  <si>
    <t>QUVONCH OMAD GROUP MCHJ</t>
  </si>
  <si>
    <t>307049479</t>
  </si>
  <si>
    <t>3733901</t>
  </si>
  <si>
    <t>SALIMOV ALISHER ISRAFILOVICH</t>
  </si>
  <si>
    <t>32602836750015</t>
  </si>
  <si>
    <t>3751218</t>
  </si>
  <si>
    <t>3751025</t>
  </si>
  <si>
    <t>3748131</t>
  </si>
  <si>
    <t>3742679</t>
  </si>
  <si>
    <t>Мыло хозяйственное жидкое</t>
  </si>
  <si>
    <t>литр</t>
  </si>
  <si>
    <t>AK-SARAY BIZNES TRADE MCHJ</t>
  </si>
  <si>
    <t>309913810</t>
  </si>
  <si>
    <t>3742701</t>
  </si>
  <si>
    <t>Средства моющие для туалетов и ванных комнат</t>
  </si>
  <si>
    <t>3742616</t>
  </si>
  <si>
    <t>1409/26</t>
  </si>
  <si>
    <t>Услуга телефонной связи</t>
  </si>
  <si>
    <t>COMMER SELL MCHJ</t>
  </si>
  <si>
    <t>311670965</t>
  </si>
  <si>
    <t>4023949</t>
  </si>
  <si>
    <t>Изделия для иллюминационного оформления</t>
  </si>
  <si>
    <t>6333253.1.1</t>
  </si>
  <si>
    <t>6333293.1.1</t>
  </si>
  <si>
    <t xml:space="preserve"> Букет из живых цветов</t>
  </si>
  <si>
    <t>6296527.1.1</t>
  </si>
  <si>
    <t xml:space="preserve"> Газон рулонный</t>
  </si>
  <si>
    <t>м^2</t>
  </si>
  <si>
    <t xml:space="preserve"> шт</t>
  </si>
  <si>
    <t>ООО REKLAMA VA BANER XIZMATI</t>
  </si>
  <si>
    <t>308605054</t>
  </si>
  <si>
    <t>3971076</t>
  </si>
  <si>
    <t xml:space="preserve"> Услуга по установке баннера</t>
  </si>
  <si>
    <t>ООО CENTRIS-PRINT</t>
  </si>
  <si>
    <t>308717019</t>
  </si>
  <si>
    <t>6261512.1.1</t>
  </si>
  <si>
    <t xml:space="preserve"> Пригласительная открытка</t>
  </si>
  <si>
    <t>ООО ILM-FAN VA INNOVATSIYA</t>
  </si>
  <si>
    <t>307959858</t>
  </si>
  <si>
    <t>3963049</t>
  </si>
  <si>
    <t>Печатная продукция</t>
  </si>
  <si>
    <t>3963038</t>
  </si>
  <si>
    <t>XORAZM VILOYATI YASHIL ENERGETIKA BOSHQARMASI MCHJ</t>
  </si>
  <si>
    <t>310831543</t>
  </si>
  <si>
    <t>6245143.1.1</t>
  </si>
  <si>
    <t xml:space="preserve"> Стол медицинский</t>
  </si>
  <si>
    <t>4354910</t>
  </si>
  <si>
    <t>ООО MAGNUM MEDIKAL SERVIS</t>
  </si>
  <si>
    <t>300635625</t>
  </si>
  <si>
    <t>3950474</t>
  </si>
  <si>
    <t xml:space="preserve"> Кушетка для осмотра больных</t>
  </si>
  <si>
    <t>B1196750</t>
  </si>
  <si>
    <t>Услуга по замене старого газона на новый</t>
  </si>
  <si>
    <t xml:space="preserve"> кв.метр</t>
  </si>
  <si>
    <t>Услуга по перевозке пассажиров служебным транспортом</t>
  </si>
  <si>
    <t>FENIX ZIYOKOR MCHJ</t>
  </si>
  <si>
    <t>309527222</t>
  </si>
  <si>
    <t>B1173290</t>
  </si>
  <si>
    <t xml:space="preserve"> Модемы</t>
  </si>
  <si>
    <t>3796637</t>
  </si>
  <si>
    <t xml:space="preserve"> компл.</t>
  </si>
  <si>
    <t>5953854.1.1</t>
  </si>
  <si>
    <t xml:space="preserve"> Бытовая минимойка</t>
  </si>
  <si>
    <t>4354990</t>
  </si>
  <si>
    <t>B1170084</t>
  </si>
  <si>
    <t xml:space="preserve"> Водосчетчик с импульсным выходом</t>
  </si>
  <si>
    <t>4354930</t>
  </si>
  <si>
    <t>ISHONCHLI HAVFSIZ HUDUD MCHJ</t>
  </si>
  <si>
    <t>312301496</t>
  </si>
  <si>
    <t>3733732</t>
  </si>
  <si>
    <t xml:space="preserve"> Установка камеры видеонаблюдения</t>
  </si>
  <si>
    <t>5865815.1.1</t>
  </si>
  <si>
    <t>Дробилка для древесины</t>
  </si>
  <si>
    <t>MEXR VODIYSI</t>
  </si>
  <si>
    <t>309758964</t>
  </si>
  <si>
    <t>BR1008134</t>
  </si>
  <si>
    <t>Краска эмаль</t>
  </si>
  <si>
    <t>ARIEN MCHJ</t>
  </si>
  <si>
    <t>312057318</t>
  </si>
  <si>
    <t>3751279</t>
  </si>
  <si>
    <t xml:space="preserve"> Щит распределительный</t>
  </si>
  <si>
    <t>3751187</t>
  </si>
  <si>
    <t>Кабели силовые с медной жилой на напряжение более 1 кВ</t>
  </si>
  <si>
    <t>3751170</t>
  </si>
  <si>
    <t>DASTURKHON SERVICE MAS`ULIYATI CHEKLANGAN JAMIYAT</t>
  </si>
  <si>
    <t>309359510</t>
  </si>
  <si>
    <t>B1166689</t>
  </si>
  <si>
    <t>3748405</t>
  </si>
  <si>
    <t>Щит распределительный</t>
  </si>
  <si>
    <t>3748408</t>
  </si>
  <si>
    <t>Щит</t>
  </si>
  <si>
    <t>EKO FLORA XK</t>
  </si>
  <si>
    <t>311294855</t>
  </si>
  <si>
    <t>3732121</t>
  </si>
  <si>
    <t>Саженцы багрянника</t>
  </si>
  <si>
    <t>3732112</t>
  </si>
  <si>
    <t>Рассада газании</t>
  </si>
  <si>
    <t>FIBRALIDER MCHJ</t>
  </si>
  <si>
    <t>311839602</t>
  </si>
  <si>
    <t>3729327</t>
  </si>
  <si>
    <t>Модуль оптический многоволоконный</t>
  </si>
  <si>
    <t>VIP MOTORS GR MAS`ULIYATI CHEKLANGAN JAMIYAT</t>
  </si>
  <si>
    <t>YTT ALLAKOV BAXTIYOR XXX</t>
  </si>
  <si>
    <t>30409900171686</t>
  </si>
  <si>
    <t>3765842</t>
  </si>
  <si>
    <t>Вода питьевая упакованная</t>
  </si>
  <si>
    <t>5866682.1.1</t>
  </si>
  <si>
    <t xml:space="preserve"> Вода питьевая упакованная</t>
  </si>
  <si>
    <t>01.01.2025-31.12.2025</t>
  </si>
  <si>
    <t xml:space="preserve">YTT SAIDJONOV ILHOMJON SOBIRJON O?G?LI </t>
  </si>
  <si>
    <t xml:space="preserve">6110321.1.2 </t>
  </si>
  <si>
    <t xml:space="preserve">18.11.2025 </t>
  </si>
  <si>
    <t>24.03.2025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</si>
</sst>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name val="Calibri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2"/>
    <xf numFmtId="43" fontId="0" fillId="0" borderId="0" xfId="3" applyFont="1"/>
    <xf numFmtId="43" fontId="2" fillId="0" borderId="0" xfId="3" applyFont="1" applyAlignment="1">
      <alignment horizontal="right"/>
    </xf>
    <xf numFmtId="43" fontId="0" fillId="0" borderId="0" xfId="3" applyFont="1" applyAlignment="1"/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1" fillId="3" borderId="0" xfId="2" applyFill="1"/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2" fillId="0" borderId="0" xfId="2" applyFont="1"/>
    <xf numFmtId="0" fontId="7" fillId="0" borderId="2" xfId="0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43" fontId="4" fillId="0" borderId="1" xfId="3" applyFont="1" applyBorder="1" applyAlignment="1">
      <alignment horizontal="center"/>
    </xf>
    <xf numFmtId="49" fontId="6" fillId="0" borderId="3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2" xr:uid="{218B2D20-DD3B-465B-B06C-5DE9B1249B4D}"/>
    <cellStyle name="Финансовый" xfId="1" builtinId="3"/>
    <cellStyle name="Финансовый 2" xfId="3" xr:uid="{669580DC-E58B-479A-99ED-D0B567FC6BC4}"/>
  </cellStyles>
  <dxfs count="1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1819A-6480-4AD7-990B-77E05201EB83}">
  <dimension ref="A1:O395"/>
  <sheetViews>
    <sheetView tabSelected="1" zoomScale="85" zoomScaleNormal="85" zoomScaleSheetLayoutView="85" workbookViewId="0">
      <pane xSplit="2" ySplit="6" topLeftCell="C338" activePane="bottomRight" state="frozen"/>
      <selection pane="topRight" activeCell="C1" sqref="C1"/>
      <selection pane="bottomLeft" activeCell="A7" sqref="A7"/>
      <selection pane="bottomRight" activeCell="A386" sqref="A386:A394"/>
    </sheetView>
  </sheetViews>
  <sheetFormatPr defaultRowHeight="15" x14ac:dyDescent="0.25"/>
  <cols>
    <col min="1" max="1" width="5.140625" style="1" customWidth="1"/>
    <col min="2" max="2" width="13.5703125" style="1" customWidth="1"/>
    <col min="3" max="3" width="19.28515625" style="1" customWidth="1"/>
    <col min="4" max="4" width="29.85546875" style="1" bestFit="1" customWidth="1"/>
    <col min="5" max="5" width="26.140625" style="1" customWidth="1"/>
    <col min="6" max="6" width="21.5703125" style="1" customWidth="1"/>
    <col min="7" max="7" width="13.140625" style="1" customWidth="1"/>
    <col min="8" max="8" width="28" style="1" customWidth="1"/>
    <col min="9" max="9" width="16.140625" style="1" bestFit="1" customWidth="1"/>
    <col min="10" max="10" width="6.28515625" style="1" bestFit="1" customWidth="1"/>
    <col min="11" max="11" width="13.85546875" style="1" bestFit="1" customWidth="1"/>
    <col min="12" max="12" width="19.5703125" style="1" bestFit="1" customWidth="1"/>
    <col min="13" max="13" width="12.42578125" style="1" bestFit="1" customWidth="1"/>
    <col min="14" max="14" width="27.5703125" style="2" bestFit="1" customWidth="1"/>
    <col min="15" max="15" width="20.42578125" style="2" bestFit="1" customWidth="1"/>
    <col min="16" max="16384" width="9.140625" style="1"/>
  </cols>
  <sheetData>
    <row r="1" spans="1:15" ht="15.75" x14ac:dyDescent="0.25">
      <c r="O1" s="3" t="s">
        <v>0</v>
      </c>
    </row>
    <row r="2" spans="1:15" ht="15" customHeight="1" x14ac:dyDescent="0.25">
      <c r="N2" s="4"/>
      <c r="O2" s="4"/>
    </row>
    <row r="3" spans="1:15" ht="18.75" x14ac:dyDescent="0.3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18.75" x14ac:dyDescent="0.3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25">
      <c r="N5" s="57" t="s">
        <v>1089</v>
      </c>
      <c r="O5" s="57"/>
    </row>
    <row r="6" spans="1:15" ht="90" customHeight="1" x14ac:dyDescent="0.25">
      <c r="A6" s="5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6" t="s">
        <v>14</v>
      </c>
      <c r="M6" s="6" t="s">
        <v>15</v>
      </c>
      <c r="N6" s="6" t="s">
        <v>16</v>
      </c>
      <c r="O6" s="7" t="s">
        <v>17</v>
      </c>
    </row>
    <row r="7" spans="1:15" s="8" customFormat="1" ht="15" customHeight="1" x14ac:dyDescent="0.25">
      <c r="A7" s="36" t="s">
        <v>18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s="8" customFormat="1" ht="25.5" x14ac:dyDescent="0.25">
      <c r="A8" s="9">
        <v>1</v>
      </c>
      <c r="B8" s="9" t="s">
        <v>851</v>
      </c>
      <c r="C8" s="9" t="s">
        <v>20</v>
      </c>
      <c r="D8" s="9" t="s">
        <v>45</v>
      </c>
      <c r="E8" s="10" t="s">
        <v>46</v>
      </c>
      <c r="F8" s="11" t="s">
        <v>852</v>
      </c>
      <c r="G8" s="12">
        <v>46016</v>
      </c>
      <c r="H8" s="13" t="s">
        <v>853</v>
      </c>
      <c r="I8" s="13" t="s">
        <v>854</v>
      </c>
      <c r="J8" s="9">
        <f t="shared" ref="J8:J61" si="0">+L8/K8</f>
        <v>3</v>
      </c>
      <c r="K8" s="14">
        <v>312000</v>
      </c>
      <c r="L8" s="14">
        <v>936000</v>
      </c>
      <c r="M8" s="30" t="s">
        <v>50</v>
      </c>
      <c r="N8" s="9" t="s">
        <v>27</v>
      </c>
      <c r="O8" s="15">
        <v>252110086345083</v>
      </c>
    </row>
    <row r="9" spans="1:15" x14ac:dyDescent="0.25">
      <c r="A9" s="9">
        <f>+A8+1</f>
        <v>2</v>
      </c>
      <c r="B9" s="9" t="s">
        <v>851</v>
      </c>
      <c r="C9" s="9" t="s">
        <v>20</v>
      </c>
      <c r="D9" s="9" t="s">
        <v>855</v>
      </c>
      <c r="E9" s="10" t="s">
        <v>856</v>
      </c>
      <c r="F9" s="11" t="s">
        <v>857</v>
      </c>
      <c r="G9" s="12">
        <v>46015</v>
      </c>
      <c r="H9" s="13" t="s">
        <v>858</v>
      </c>
      <c r="I9" s="13" t="s">
        <v>55</v>
      </c>
      <c r="J9" s="9">
        <f t="shared" si="0"/>
        <v>200</v>
      </c>
      <c r="K9" s="14">
        <v>800</v>
      </c>
      <c r="L9" s="14">
        <v>160000</v>
      </c>
      <c r="M9" s="30" t="s">
        <v>33</v>
      </c>
      <c r="N9" s="9" t="s">
        <v>27</v>
      </c>
      <c r="O9" s="15">
        <v>252110086330318</v>
      </c>
    </row>
    <row r="10" spans="1:15" ht="45" x14ac:dyDescent="0.25">
      <c r="A10" s="9">
        <f>+A9+1</f>
        <v>3</v>
      </c>
      <c r="B10" s="9" t="s">
        <v>851</v>
      </c>
      <c r="C10" s="9" t="s">
        <v>20</v>
      </c>
      <c r="D10" s="9" t="s">
        <v>859</v>
      </c>
      <c r="E10" s="10" t="s">
        <v>860</v>
      </c>
      <c r="F10" s="11" t="s">
        <v>861</v>
      </c>
      <c r="G10" s="12">
        <v>46015</v>
      </c>
      <c r="H10" s="13" t="s">
        <v>427</v>
      </c>
      <c r="I10" s="13" t="s">
        <v>55</v>
      </c>
      <c r="J10" s="9">
        <f t="shared" si="0"/>
        <v>4</v>
      </c>
      <c r="K10" s="14">
        <v>3188000</v>
      </c>
      <c r="L10" s="14">
        <v>12752000</v>
      </c>
      <c r="M10" s="30" t="s">
        <v>251</v>
      </c>
      <c r="N10" s="9" t="s">
        <v>27</v>
      </c>
      <c r="O10" s="15">
        <v>251110084680062</v>
      </c>
    </row>
    <row r="11" spans="1:15" x14ac:dyDescent="0.25">
      <c r="A11" s="9">
        <f t="shared" ref="A11:A74" si="1">+A10+1</f>
        <v>4</v>
      </c>
      <c r="B11" s="9" t="s">
        <v>851</v>
      </c>
      <c r="C11" s="9" t="s">
        <v>20</v>
      </c>
      <c r="D11" s="9" t="s">
        <v>862</v>
      </c>
      <c r="E11" s="10" t="s">
        <v>863</v>
      </c>
      <c r="F11" s="11" t="s">
        <v>864</v>
      </c>
      <c r="G11" s="12">
        <v>46015</v>
      </c>
      <c r="H11" s="13" t="s">
        <v>865</v>
      </c>
      <c r="I11" s="13" t="s">
        <v>55</v>
      </c>
      <c r="J11" s="9">
        <f t="shared" si="0"/>
        <v>5</v>
      </c>
      <c r="K11" s="14">
        <v>129990</v>
      </c>
      <c r="L11" s="14">
        <v>649950</v>
      </c>
      <c r="M11" s="30" t="s">
        <v>33</v>
      </c>
      <c r="N11" s="9" t="s">
        <v>27</v>
      </c>
      <c r="O11" s="15">
        <v>252110086325511</v>
      </c>
    </row>
    <row r="12" spans="1:15" ht="30" x14ac:dyDescent="0.25">
      <c r="A12" s="9">
        <f t="shared" si="1"/>
        <v>5</v>
      </c>
      <c r="B12" s="9" t="s">
        <v>851</v>
      </c>
      <c r="C12" s="9" t="s">
        <v>20</v>
      </c>
      <c r="D12" s="9" t="s">
        <v>866</v>
      </c>
      <c r="E12" s="10" t="s">
        <v>867</v>
      </c>
      <c r="F12" s="11" t="s">
        <v>868</v>
      </c>
      <c r="G12" s="12">
        <v>46015</v>
      </c>
      <c r="H12" s="13" t="s">
        <v>869</v>
      </c>
      <c r="I12" s="13" t="s">
        <v>55</v>
      </c>
      <c r="J12" s="9">
        <f t="shared" si="0"/>
        <v>100</v>
      </c>
      <c r="K12" s="14">
        <v>5000</v>
      </c>
      <c r="L12" s="14">
        <v>500000</v>
      </c>
      <c r="M12" s="30" t="s">
        <v>33</v>
      </c>
      <c r="N12" s="9" t="s">
        <v>27</v>
      </c>
      <c r="O12" s="15">
        <v>252110086325533</v>
      </c>
    </row>
    <row r="13" spans="1:15" ht="30" x14ac:dyDescent="0.25">
      <c r="A13" s="9">
        <f t="shared" si="1"/>
        <v>6</v>
      </c>
      <c r="B13" s="9" t="s">
        <v>851</v>
      </c>
      <c r="C13" s="9" t="s">
        <v>20</v>
      </c>
      <c r="D13" s="9" t="s">
        <v>171</v>
      </c>
      <c r="E13" s="10" t="s">
        <v>870</v>
      </c>
      <c r="F13" s="11" t="s">
        <v>871</v>
      </c>
      <c r="G13" s="12">
        <v>46014</v>
      </c>
      <c r="H13" s="13" t="s">
        <v>344</v>
      </c>
      <c r="I13" s="13" t="s">
        <v>55</v>
      </c>
      <c r="J13" s="9">
        <f t="shared" si="0"/>
        <v>30</v>
      </c>
      <c r="K13" s="14">
        <v>38888</v>
      </c>
      <c r="L13" s="14">
        <v>1166640</v>
      </c>
      <c r="M13" s="30" t="s">
        <v>33</v>
      </c>
      <c r="N13" s="9" t="s">
        <v>27</v>
      </c>
      <c r="O13" s="15">
        <v>251110084671380</v>
      </c>
    </row>
    <row r="14" spans="1:15" ht="30" x14ac:dyDescent="0.25">
      <c r="A14" s="9">
        <f t="shared" si="1"/>
        <v>7</v>
      </c>
      <c r="B14" s="9" t="s">
        <v>851</v>
      </c>
      <c r="C14" s="9" t="s">
        <v>20</v>
      </c>
      <c r="D14" s="9" t="s">
        <v>872</v>
      </c>
      <c r="E14" s="10" t="s">
        <v>873</v>
      </c>
      <c r="F14" s="11" t="s">
        <v>874</v>
      </c>
      <c r="G14" s="12">
        <v>46014</v>
      </c>
      <c r="H14" s="13" t="s">
        <v>344</v>
      </c>
      <c r="I14" s="13" t="s">
        <v>55</v>
      </c>
      <c r="J14" s="9">
        <f t="shared" si="0"/>
        <v>30</v>
      </c>
      <c r="K14" s="14">
        <v>139000</v>
      </c>
      <c r="L14" s="14">
        <v>4170000</v>
      </c>
      <c r="M14" s="30" t="s">
        <v>33</v>
      </c>
      <c r="N14" s="9" t="s">
        <v>27</v>
      </c>
      <c r="O14" s="15">
        <v>251110084671457</v>
      </c>
    </row>
    <row r="15" spans="1:15" ht="30" x14ac:dyDescent="0.25">
      <c r="A15" s="9">
        <f t="shared" si="1"/>
        <v>8</v>
      </c>
      <c r="B15" s="9" t="s">
        <v>851</v>
      </c>
      <c r="C15" s="9" t="s">
        <v>20</v>
      </c>
      <c r="D15" s="9" t="s">
        <v>872</v>
      </c>
      <c r="E15" s="10" t="s">
        <v>873</v>
      </c>
      <c r="F15" s="11" t="s">
        <v>875</v>
      </c>
      <c r="G15" s="12">
        <v>46014</v>
      </c>
      <c r="H15" s="13" t="s">
        <v>876</v>
      </c>
      <c r="I15" s="13" t="s">
        <v>55</v>
      </c>
      <c r="J15" s="9">
        <f t="shared" si="0"/>
        <v>4</v>
      </c>
      <c r="K15" s="14">
        <v>159500</v>
      </c>
      <c r="L15" s="14">
        <v>638000</v>
      </c>
      <c r="M15" s="30" t="s">
        <v>33</v>
      </c>
      <c r="N15" s="9" t="s">
        <v>27</v>
      </c>
      <c r="O15" s="15">
        <v>251110084671467</v>
      </c>
    </row>
    <row r="16" spans="1:15" ht="45" x14ac:dyDescent="0.25">
      <c r="A16" s="9">
        <f t="shared" si="1"/>
        <v>9</v>
      </c>
      <c r="B16" s="9" t="s">
        <v>851</v>
      </c>
      <c r="C16" s="9" t="s">
        <v>20</v>
      </c>
      <c r="D16" s="9" t="s">
        <v>877</v>
      </c>
      <c r="E16" s="10" t="s">
        <v>878</v>
      </c>
      <c r="F16" s="11" t="s">
        <v>879</v>
      </c>
      <c r="G16" s="12">
        <v>46014</v>
      </c>
      <c r="H16" s="13" t="s">
        <v>344</v>
      </c>
      <c r="I16" s="13" t="s">
        <v>55</v>
      </c>
      <c r="J16" s="9">
        <f t="shared" si="0"/>
        <v>40</v>
      </c>
      <c r="K16" s="14">
        <v>33994</v>
      </c>
      <c r="L16" s="14">
        <v>1359760</v>
      </c>
      <c r="M16" s="30" t="s">
        <v>33</v>
      </c>
      <c r="N16" s="9" t="s">
        <v>27</v>
      </c>
      <c r="O16" s="15">
        <v>251110084671461</v>
      </c>
    </row>
    <row r="17" spans="1:15" x14ac:dyDescent="0.25">
      <c r="A17" s="9">
        <f t="shared" si="1"/>
        <v>10</v>
      </c>
      <c r="B17" s="9" t="s">
        <v>851</v>
      </c>
      <c r="C17" s="9" t="s">
        <v>20</v>
      </c>
      <c r="D17" s="9" t="s">
        <v>881</v>
      </c>
      <c r="E17" s="10" t="s">
        <v>882</v>
      </c>
      <c r="F17" s="11" t="s">
        <v>883</v>
      </c>
      <c r="G17" s="12">
        <v>46007</v>
      </c>
      <c r="H17" s="13" t="s">
        <v>884</v>
      </c>
      <c r="I17" s="13" t="s">
        <v>312</v>
      </c>
      <c r="J17" s="9">
        <f t="shared" si="0"/>
        <v>1</v>
      </c>
      <c r="K17" s="14">
        <v>200000</v>
      </c>
      <c r="L17" s="14">
        <v>200000</v>
      </c>
      <c r="M17" s="30" t="s">
        <v>33</v>
      </c>
      <c r="N17" s="9" t="s">
        <v>27</v>
      </c>
      <c r="O17" s="15">
        <v>251110084627161</v>
      </c>
    </row>
    <row r="18" spans="1:15" ht="30" x14ac:dyDescent="0.25">
      <c r="A18" s="9">
        <f t="shared" si="1"/>
        <v>11</v>
      </c>
      <c r="B18" s="9" t="s">
        <v>851</v>
      </c>
      <c r="C18" s="9" t="s">
        <v>20</v>
      </c>
      <c r="D18" s="9" t="s">
        <v>885</v>
      </c>
      <c r="E18" s="10" t="s">
        <v>886</v>
      </c>
      <c r="F18" s="11" t="s">
        <v>887</v>
      </c>
      <c r="G18" s="12">
        <v>46006</v>
      </c>
      <c r="H18" s="13" t="s">
        <v>339</v>
      </c>
      <c r="I18" s="13" t="s">
        <v>336</v>
      </c>
      <c r="J18" s="9">
        <f t="shared" si="0"/>
        <v>100</v>
      </c>
      <c r="K18" s="14">
        <v>39500</v>
      </c>
      <c r="L18" s="14">
        <v>3950000</v>
      </c>
      <c r="M18" s="30" t="s">
        <v>26</v>
      </c>
      <c r="N18" s="9" t="s">
        <v>27</v>
      </c>
      <c r="O18" s="15">
        <v>252110086264144</v>
      </c>
    </row>
    <row r="19" spans="1:15" ht="30" x14ac:dyDescent="0.25">
      <c r="A19" s="9">
        <f t="shared" si="1"/>
        <v>12</v>
      </c>
      <c r="B19" s="9" t="s">
        <v>851</v>
      </c>
      <c r="C19" s="9" t="s">
        <v>20</v>
      </c>
      <c r="D19" s="9" t="s">
        <v>888</v>
      </c>
      <c r="E19" s="10" t="s">
        <v>889</v>
      </c>
      <c r="F19" s="11" t="s">
        <v>890</v>
      </c>
      <c r="G19" s="12">
        <v>46003</v>
      </c>
      <c r="H19" s="13" t="s">
        <v>331</v>
      </c>
      <c r="I19" s="13" t="s">
        <v>312</v>
      </c>
      <c r="J19" s="9">
        <f t="shared" si="0"/>
        <v>1</v>
      </c>
      <c r="K19" s="14">
        <v>2450000</v>
      </c>
      <c r="L19" s="14">
        <v>2450000</v>
      </c>
      <c r="M19" s="30" t="s">
        <v>33</v>
      </c>
      <c r="N19" s="9" t="s">
        <v>27</v>
      </c>
      <c r="O19" s="15">
        <v>252110086251620</v>
      </c>
    </row>
    <row r="20" spans="1:15" ht="38.25" x14ac:dyDescent="0.25">
      <c r="A20" s="9">
        <f t="shared" si="1"/>
        <v>13</v>
      </c>
      <c r="B20" s="9" t="s">
        <v>851</v>
      </c>
      <c r="C20" s="9" t="s">
        <v>20</v>
      </c>
      <c r="D20" s="9" t="s">
        <v>891</v>
      </c>
      <c r="E20" s="10" t="s">
        <v>892</v>
      </c>
      <c r="F20" s="11" t="s">
        <v>893</v>
      </c>
      <c r="G20" s="12">
        <v>46000</v>
      </c>
      <c r="H20" s="13" t="s">
        <v>894</v>
      </c>
      <c r="I20" s="13" t="s">
        <v>895</v>
      </c>
      <c r="J20" s="9">
        <f t="shared" si="0"/>
        <v>1</v>
      </c>
      <c r="K20" s="14">
        <v>6075380</v>
      </c>
      <c r="L20" s="14">
        <v>6075380</v>
      </c>
      <c r="M20" s="30" t="s">
        <v>155</v>
      </c>
      <c r="N20" s="9" t="s">
        <v>27</v>
      </c>
      <c r="O20" s="15">
        <v>251110084582607</v>
      </c>
    </row>
    <row r="21" spans="1:15" ht="25.5" x14ac:dyDescent="0.25">
      <c r="A21" s="9">
        <f t="shared" si="1"/>
        <v>14</v>
      </c>
      <c r="B21" s="9" t="s">
        <v>851</v>
      </c>
      <c r="C21" s="9" t="s">
        <v>20</v>
      </c>
      <c r="D21" s="9" t="s">
        <v>45</v>
      </c>
      <c r="E21" s="10" t="s">
        <v>46</v>
      </c>
      <c r="F21" s="11" t="s">
        <v>896</v>
      </c>
      <c r="G21" s="12">
        <v>45996</v>
      </c>
      <c r="H21" s="13" t="s">
        <v>853</v>
      </c>
      <c r="I21" s="13" t="s">
        <v>854</v>
      </c>
      <c r="J21" s="9">
        <f t="shared" si="0"/>
        <v>7</v>
      </c>
      <c r="K21" s="14">
        <v>360000</v>
      </c>
      <c r="L21" s="14">
        <v>2520000</v>
      </c>
      <c r="M21" s="30" t="s">
        <v>50</v>
      </c>
      <c r="N21" s="9" t="s">
        <v>27</v>
      </c>
      <c r="O21" s="15">
        <v>252110086215390</v>
      </c>
    </row>
    <row r="22" spans="1:15" s="18" customFormat="1" ht="15.75" x14ac:dyDescent="0.25">
      <c r="A22" s="9">
        <f t="shared" si="1"/>
        <v>15</v>
      </c>
      <c r="B22" s="9" t="s">
        <v>851</v>
      </c>
      <c r="C22" s="9" t="s">
        <v>20</v>
      </c>
      <c r="D22" s="9" t="s">
        <v>803</v>
      </c>
      <c r="E22" s="10" t="s">
        <v>804</v>
      </c>
      <c r="F22" s="11" t="s">
        <v>897</v>
      </c>
      <c r="G22" s="12">
        <v>45996</v>
      </c>
      <c r="H22" s="13" t="s">
        <v>335</v>
      </c>
      <c r="I22" s="13" t="s">
        <v>329</v>
      </c>
      <c r="J22" s="9">
        <f t="shared" si="0"/>
        <v>100</v>
      </c>
      <c r="K22" s="14">
        <v>12650</v>
      </c>
      <c r="L22" s="14">
        <v>1265000</v>
      </c>
      <c r="M22" s="30" t="s">
        <v>33</v>
      </c>
      <c r="N22" s="9" t="s">
        <v>27</v>
      </c>
      <c r="O22" s="15">
        <v>251110084571722</v>
      </c>
    </row>
    <row r="23" spans="1:15" s="18" customFormat="1" ht="15.75" x14ac:dyDescent="0.25">
      <c r="A23" s="9">
        <f t="shared" si="1"/>
        <v>16</v>
      </c>
      <c r="B23" s="9" t="s">
        <v>851</v>
      </c>
      <c r="C23" s="9" t="s">
        <v>20</v>
      </c>
      <c r="D23" s="9" t="s">
        <v>898</v>
      </c>
      <c r="E23" s="10" t="s">
        <v>899</v>
      </c>
      <c r="F23" s="11" t="s">
        <v>900</v>
      </c>
      <c r="G23" s="12">
        <v>45996</v>
      </c>
      <c r="H23" s="13" t="s">
        <v>901</v>
      </c>
      <c r="I23" s="13" t="s">
        <v>55</v>
      </c>
      <c r="J23" s="9">
        <f t="shared" si="0"/>
        <v>500</v>
      </c>
      <c r="K23" s="14">
        <v>3490</v>
      </c>
      <c r="L23" s="14">
        <v>1745000</v>
      </c>
      <c r="M23" s="30" t="s">
        <v>902</v>
      </c>
      <c r="N23" s="9" t="s">
        <v>27</v>
      </c>
      <c r="O23" s="15">
        <v>251110084571359</v>
      </c>
    </row>
    <row r="24" spans="1:15" ht="30" x14ac:dyDescent="0.25">
      <c r="A24" s="9">
        <f t="shared" si="1"/>
        <v>17</v>
      </c>
      <c r="B24" s="9" t="s">
        <v>851</v>
      </c>
      <c r="C24" s="9" t="s">
        <v>20</v>
      </c>
      <c r="D24" s="9" t="s">
        <v>903</v>
      </c>
      <c r="E24" s="10" t="s">
        <v>904</v>
      </c>
      <c r="F24" s="11" t="s">
        <v>905</v>
      </c>
      <c r="G24" s="12">
        <v>45996</v>
      </c>
      <c r="H24" s="13" t="s">
        <v>906</v>
      </c>
      <c r="I24" s="13" t="s">
        <v>55</v>
      </c>
      <c r="J24" s="9">
        <f t="shared" si="0"/>
        <v>6</v>
      </c>
      <c r="K24" s="14">
        <v>145000</v>
      </c>
      <c r="L24" s="14">
        <v>870000</v>
      </c>
      <c r="M24" s="30" t="s">
        <v>902</v>
      </c>
      <c r="N24" s="9" t="s">
        <v>27</v>
      </c>
      <c r="O24" s="15">
        <v>251110084571372</v>
      </c>
    </row>
    <row r="25" spans="1:15" ht="45" x14ac:dyDescent="0.25">
      <c r="A25" s="9">
        <f t="shared" si="1"/>
        <v>18</v>
      </c>
      <c r="B25" s="9" t="s">
        <v>851</v>
      </c>
      <c r="C25" s="9" t="s">
        <v>20</v>
      </c>
      <c r="D25" s="9" t="s">
        <v>907</v>
      </c>
      <c r="E25" s="10" t="s">
        <v>908</v>
      </c>
      <c r="F25" s="11" t="s">
        <v>909</v>
      </c>
      <c r="G25" s="12">
        <v>45996</v>
      </c>
      <c r="H25" s="13" t="s">
        <v>387</v>
      </c>
      <c r="I25" s="13" t="s">
        <v>55</v>
      </c>
      <c r="J25" s="9">
        <f t="shared" si="0"/>
        <v>20</v>
      </c>
      <c r="K25" s="14">
        <v>25850</v>
      </c>
      <c r="L25" s="14">
        <v>517000</v>
      </c>
      <c r="M25" s="30" t="s">
        <v>33</v>
      </c>
      <c r="N25" s="9" t="s">
        <v>27</v>
      </c>
      <c r="O25" s="15">
        <v>251110084571985</v>
      </c>
    </row>
    <row r="26" spans="1:15" x14ac:dyDescent="0.25">
      <c r="A26" s="9">
        <f t="shared" si="1"/>
        <v>19</v>
      </c>
      <c r="B26" s="9" t="s">
        <v>851</v>
      </c>
      <c r="C26" s="9" t="s">
        <v>20</v>
      </c>
      <c r="D26" s="9" t="s">
        <v>96</v>
      </c>
      <c r="E26" s="10" t="s">
        <v>97</v>
      </c>
      <c r="F26" s="11" t="s">
        <v>910</v>
      </c>
      <c r="G26" s="12">
        <v>45996</v>
      </c>
      <c r="H26" s="13" t="s">
        <v>911</v>
      </c>
      <c r="I26" s="13" t="s">
        <v>158</v>
      </c>
      <c r="J26" s="9">
        <f t="shared" si="0"/>
        <v>50</v>
      </c>
      <c r="K26" s="14">
        <v>3248</v>
      </c>
      <c r="L26" s="14">
        <v>162400</v>
      </c>
      <c r="M26" s="30" t="s">
        <v>33</v>
      </c>
      <c r="N26" s="9" t="s">
        <v>27</v>
      </c>
      <c r="O26" s="15">
        <v>251110084571776</v>
      </c>
    </row>
    <row r="27" spans="1:15" ht="38.25" x14ac:dyDescent="0.25">
      <c r="A27" s="9">
        <f t="shared" si="1"/>
        <v>20</v>
      </c>
      <c r="B27" s="9" t="s">
        <v>851</v>
      </c>
      <c r="C27" s="9" t="s">
        <v>20</v>
      </c>
      <c r="D27" s="9" t="s">
        <v>912</v>
      </c>
      <c r="E27" s="10" t="s">
        <v>913</v>
      </c>
      <c r="F27" s="11" t="s">
        <v>914</v>
      </c>
      <c r="G27" s="12">
        <v>45992</v>
      </c>
      <c r="H27" s="13" t="s">
        <v>848</v>
      </c>
      <c r="I27" s="13" t="s">
        <v>915</v>
      </c>
      <c r="J27" s="9">
        <f t="shared" si="0"/>
        <v>7</v>
      </c>
      <c r="K27" s="14">
        <v>1415000</v>
      </c>
      <c r="L27" s="14">
        <v>9905000</v>
      </c>
      <c r="M27" s="30" t="s">
        <v>76</v>
      </c>
      <c r="N27" s="9" t="s">
        <v>27</v>
      </c>
      <c r="O27" s="15">
        <v>251110084547437</v>
      </c>
    </row>
    <row r="28" spans="1:15" ht="30" x14ac:dyDescent="0.25">
      <c r="A28" s="9">
        <f t="shared" si="1"/>
        <v>21</v>
      </c>
      <c r="B28" s="9" t="s">
        <v>851</v>
      </c>
      <c r="C28" s="9" t="s">
        <v>20</v>
      </c>
      <c r="D28" s="9" t="s">
        <v>192</v>
      </c>
      <c r="E28" s="10" t="s">
        <v>193</v>
      </c>
      <c r="F28" s="11" t="s">
        <v>916</v>
      </c>
      <c r="G28" s="12">
        <v>45988</v>
      </c>
      <c r="H28" s="13" t="s">
        <v>339</v>
      </c>
      <c r="I28" s="13" t="s">
        <v>158</v>
      </c>
      <c r="J28" s="9">
        <f t="shared" si="0"/>
        <v>20</v>
      </c>
      <c r="K28" s="14">
        <v>43000</v>
      </c>
      <c r="L28" s="14">
        <v>860000</v>
      </c>
      <c r="M28" s="30" t="s">
        <v>26</v>
      </c>
      <c r="N28" s="9" t="s">
        <v>27</v>
      </c>
      <c r="O28" s="15">
        <v>252111146168977</v>
      </c>
    </row>
    <row r="29" spans="1:15" ht="25.5" x14ac:dyDescent="0.25">
      <c r="A29" s="9">
        <f t="shared" si="1"/>
        <v>22</v>
      </c>
      <c r="B29" s="9" t="s">
        <v>851</v>
      </c>
      <c r="C29" s="9" t="s">
        <v>20</v>
      </c>
      <c r="D29" s="9" t="s">
        <v>917</v>
      </c>
      <c r="E29" s="10" t="s">
        <v>918</v>
      </c>
      <c r="F29" s="11" t="s">
        <v>919</v>
      </c>
      <c r="G29" s="12">
        <v>45973</v>
      </c>
      <c r="H29" s="13" t="s">
        <v>920</v>
      </c>
      <c r="I29" s="13" t="s">
        <v>854</v>
      </c>
      <c r="J29" s="9">
        <f t="shared" si="0"/>
        <v>2</v>
      </c>
      <c r="K29" s="14">
        <v>25000</v>
      </c>
      <c r="L29" s="14">
        <v>50000</v>
      </c>
      <c r="M29" s="30" t="s">
        <v>91</v>
      </c>
      <c r="N29" s="9" t="s">
        <v>27</v>
      </c>
      <c r="O29" s="15">
        <v>251191100162087</v>
      </c>
    </row>
    <row r="30" spans="1:15" x14ac:dyDescent="0.25">
      <c r="A30" s="9">
        <f t="shared" si="1"/>
        <v>23</v>
      </c>
      <c r="B30" s="9" t="s">
        <v>851</v>
      </c>
      <c r="C30" s="9" t="s">
        <v>20</v>
      </c>
      <c r="D30" s="9" t="s">
        <v>803</v>
      </c>
      <c r="E30" s="10" t="s">
        <v>804</v>
      </c>
      <c r="F30" s="11" t="s">
        <v>921</v>
      </c>
      <c r="G30" s="12">
        <v>45987</v>
      </c>
      <c r="H30" s="13" t="s">
        <v>335</v>
      </c>
      <c r="I30" s="13" t="s">
        <v>158</v>
      </c>
      <c r="J30" s="9">
        <f t="shared" si="0"/>
        <v>50</v>
      </c>
      <c r="K30" s="14">
        <v>12550</v>
      </c>
      <c r="L30" s="14">
        <v>627500</v>
      </c>
      <c r="M30" s="30" t="s">
        <v>33</v>
      </c>
      <c r="N30" s="9" t="s">
        <v>27</v>
      </c>
      <c r="O30" s="15">
        <v>251111144530156</v>
      </c>
    </row>
    <row r="31" spans="1:15" x14ac:dyDescent="0.25">
      <c r="A31" s="9">
        <f t="shared" si="1"/>
        <v>24</v>
      </c>
      <c r="B31" s="9" t="s">
        <v>851</v>
      </c>
      <c r="C31" s="9" t="s">
        <v>20</v>
      </c>
      <c r="D31" s="9" t="s">
        <v>101</v>
      </c>
      <c r="E31" s="10" t="s">
        <v>102</v>
      </c>
      <c r="F31" s="11" t="s">
        <v>922</v>
      </c>
      <c r="G31" s="12">
        <v>45986</v>
      </c>
      <c r="H31" s="13" t="s">
        <v>365</v>
      </c>
      <c r="I31" s="13" t="s">
        <v>55</v>
      </c>
      <c r="J31" s="9">
        <f t="shared" si="0"/>
        <v>1</v>
      </c>
      <c r="K31" s="14">
        <v>800000.01</v>
      </c>
      <c r="L31" s="14">
        <v>800000.01</v>
      </c>
      <c r="M31" s="30" t="s">
        <v>33</v>
      </c>
      <c r="N31" s="9" t="s">
        <v>27</v>
      </c>
      <c r="O31" s="15">
        <v>251110084524021</v>
      </c>
    </row>
    <row r="32" spans="1:15" ht="45" x14ac:dyDescent="0.25">
      <c r="A32" s="9">
        <f t="shared" si="1"/>
        <v>25</v>
      </c>
      <c r="B32" s="9" t="s">
        <v>851</v>
      </c>
      <c r="C32" s="9" t="s">
        <v>20</v>
      </c>
      <c r="D32" s="9" t="s">
        <v>1090</v>
      </c>
      <c r="E32" s="10">
        <v>52308006500025</v>
      </c>
      <c r="F32" s="11" t="s">
        <v>1091</v>
      </c>
      <c r="G32" s="12" t="s">
        <v>1092</v>
      </c>
      <c r="H32" s="13" t="s">
        <v>853</v>
      </c>
      <c r="I32" s="13" t="s">
        <v>854</v>
      </c>
      <c r="J32" s="9">
        <f t="shared" si="0"/>
        <v>5</v>
      </c>
      <c r="K32" s="14">
        <v>425000</v>
      </c>
      <c r="L32" s="14">
        <v>2125000</v>
      </c>
      <c r="M32" s="30">
        <v>4234920</v>
      </c>
      <c r="N32" s="9" t="s">
        <v>27</v>
      </c>
      <c r="O32" s="15">
        <v>252110086110321</v>
      </c>
    </row>
    <row r="33" spans="1:15" ht="30" x14ac:dyDescent="0.25">
      <c r="A33" s="9">
        <f t="shared" si="1"/>
        <v>26</v>
      </c>
      <c r="B33" s="9" t="s">
        <v>851</v>
      </c>
      <c r="C33" s="9" t="s">
        <v>20</v>
      </c>
      <c r="D33" s="9" t="s">
        <v>923</v>
      </c>
      <c r="E33" s="10" t="s">
        <v>924</v>
      </c>
      <c r="F33" s="11" t="s">
        <v>925</v>
      </c>
      <c r="G33" s="12">
        <v>45973</v>
      </c>
      <c r="H33" s="13" t="s">
        <v>926</v>
      </c>
      <c r="I33" s="13" t="s">
        <v>55</v>
      </c>
      <c r="J33" s="9">
        <f t="shared" si="0"/>
        <v>20</v>
      </c>
      <c r="K33" s="14">
        <v>10233</v>
      </c>
      <c r="L33" s="14">
        <v>204660</v>
      </c>
      <c r="M33" s="30" t="s">
        <v>33</v>
      </c>
      <c r="N33" s="9" t="s">
        <v>27</v>
      </c>
      <c r="O33" s="15">
        <v>252110086082786</v>
      </c>
    </row>
    <row r="34" spans="1:15" ht="30" x14ac:dyDescent="0.25">
      <c r="A34" s="9">
        <f t="shared" si="1"/>
        <v>27</v>
      </c>
      <c r="B34" s="9" t="s">
        <v>851</v>
      </c>
      <c r="C34" s="9" t="s">
        <v>20</v>
      </c>
      <c r="D34" s="9" t="s">
        <v>927</v>
      </c>
      <c r="E34" s="10" t="s">
        <v>928</v>
      </c>
      <c r="F34" s="11" t="s">
        <v>929</v>
      </c>
      <c r="G34" s="12">
        <v>45973</v>
      </c>
      <c r="H34" s="13" t="s">
        <v>344</v>
      </c>
      <c r="I34" s="13" t="s">
        <v>55</v>
      </c>
      <c r="J34" s="9">
        <f t="shared" si="0"/>
        <v>20</v>
      </c>
      <c r="K34" s="14">
        <v>39876</v>
      </c>
      <c r="L34" s="14">
        <v>797520</v>
      </c>
      <c r="M34" s="30" t="s">
        <v>33</v>
      </c>
      <c r="N34" s="9" t="s">
        <v>27</v>
      </c>
      <c r="O34" s="15">
        <v>252110086082820</v>
      </c>
    </row>
    <row r="35" spans="1:15" ht="30" x14ac:dyDescent="0.25">
      <c r="A35" s="9">
        <f t="shared" si="1"/>
        <v>28</v>
      </c>
      <c r="B35" s="9" t="s">
        <v>851</v>
      </c>
      <c r="C35" s="9" t="s">
        <v>20</v>
      </c>
      <c r="D35" s="9" t="s">
        <v>21</v>
      </c>
      <c r="E35" s="10" t="s">
        <v>22</v>
      </c>
      <c r="F35" s="11" t="s">
        <v>930</v>
      </c>
      <c r="G35" s="12">
        <v>45973</v>
      </c>
      <c r="H35" s="13" t="s">
        <v>339</v>
      </c>
      <c r="I35" s="13" t="s">
        <v>336</v>
      </c>
      <c r="J35" s="9">
        <f t="shared" si="0"/>
        <v>130</v>
      </c>
      <c r="K35" s="14">
        <v>41032</v>
      </c>
      <c r="L35" s="14">
        <v>5334160</v>
      </c>
      <c r="M35" s="30" t="s">
        <v>26</v>
      </c>
      <c r="N35" s="9" t="s">
        <v>27</v>
      </c>
      <c r="O35" s="15">
        <v>251110084471478</v>
      </c>
    </row>
    <row r="36" spans="1:15" x14ac:dyDescent="0.25">
      <c r="A36" s="9">
        <f t="shared" si="1"/>
        <v>29</v>
      </c>
      <c r="B36" s="9" t="s">
        <v>851</v>
      </c>
      <c r="C36" s="9" t="s">
        <v>20</v>
      </c>
      <c r="D36" s="9" t="s">
        <v>544</v>
      </c>
      <c r="E36" s="10" t="s">
        <v>545</v>
      </c>
      <c r="F36" s="11" t="s">
        <v>931</v>
      </c>
      <c r="G36" s="12">
        <v>45973</v>
      </c>
      <c r="H36" s="13" t="s">
        <v>932</v>
      </c>
      <c r="I36" s="13" t="s">
        <v>55</v>
      </c>
      <c r="J36" s="9">
        <f t="shared" si="0"/>
        <v>10</v>
      </c>
      <c r="K36" s="14">
        <v>9900</v>
      </c>
      <c r="L36" s="14">
        <v>99000</v>
      </c>
      <c r="M36" s="30" t="s">
        <v>33</v>
      </c>
      <c r="N36" s="9" t="s">
        <v>27</v>
      </c>
      <c r="O36" s="15">
        <v>251110084471382</v>
      </c>
    </row>
    <row r="37" spans="1:15" x14ac:dyDescent="0.25">
      <c r="A37" s="9">
        <f t="shared" si="1"/>
        <v>30</v>
      </c>
      <c r="B37" s="9" t="s">
        <v>851</v>
      </c>
      <c r="C37" s="9" t="s">
        <v>20</v>
      </c>
      <c r="D37" s="9" t="s">
        <v>544</v>
      </c>
      <c r="E37" s="10" t="s">
        <v>545</v>
      </c>
      <c r="F37" s="11" t="s">
        <v>933</v>
      </c>
      <c r="G37" s="12">
        <v>45973</v>
      </c>
      <c r="H37" s="13" t="s">
        <v>934</v>
      </c>
      <c r="I37" s="13" t="s">
        <v>55</v>
      </c>
      <c r="J37" s="9">
        <f t="shared" si="0"/>
        <v>12</v>
      </c>
      <c r="K37" s="14">
        <v>11900</v>
      </c>
      <c r="L37" s="14">
        <v>142800</v>
      </c>
      <c r="M37" s="30" t="s">
        <v>33</v>
      </c>
      <c r="N37" s="9" t="s">
        <v>27</v>
      </c>
      <c r="O37" s="15">
        <v>251110084471372</v>
      </c>
    </row>
    <row r="38" spans="1:15" ht="30" x14ac:dyDescent="0.25">
      <c r="A38" s="9">
        <f t="shared" si="1"/>
        <v>31</v>
      </c>
      <c r="B38" s="9" t="s">
        <v>851</v>
      </c>
      <c r="C38" s="9" t="s">
        <v>20</v>
      </c>
      <c r="D38" s="9" t="s">
        <v>455</v>
      </c>
      <c r="E38" s="10" t="s">
        <v>456</v>
      </c>
      <c r="F38" s="11" t="s">
        <v>935</v>
      </c>
      <c r="G38" s="12">
        <v>45973</v>
      </c>
      <c r="H38" s="13" t="s">
        <v>936</v>
      </c>
      <c r="I38" s="13" t="s">
        <v>55</v>
      </c>
      <c r="J38" s="9">
        <f t="shared" si="0"/>
        <v>10</v>
      </c>
      <c r="K38" s="14">
        <v>16898</v>
      </c>
      <c r="L38" s="14">
        <v>168980</v>
      </c>
      <c r="M38" s="30" t="s">
        <v>33</v>
      </c>
      <c r="N38" s="9" t="s">
        <v>27</v>
      </c>
      <c r="O38" s="15">
        <v>251110084471357</v>
      </c>
    </row>
    <row r="39" spans="1:15" ht="30" x14ac:dyDescent="0.25">
      <c r="A39" s="9">
        <f t="shared" si="1"/>
        <v>32</v>
      </c>
      <c r="B39" s="9" t="s">
        <v>851</v>
      </c>
      <c r="C39" s="9" t="s">
        <v>20</v>
      </c>
      <c r="D39" s="9" t="s">
        <v>937</v>
      </c>
      <c r="E39" s="10" t="s">
        <v>938</v>
      </c>
      <c r="F39" s="11" t="s">
        <v>939</v>
      </c>
      <c r="G39" s="12">
        <v>45973</v>
      </c>
      <c r="H39" s="13" t="s">
        <v>940</v>
      </c>
      <c r="I39" s="13" t="s">
        <v>55</v>
      </c>
      <c r="J39" s="9">
        <f t="shared" si="0"/>
        <v>10</v>
      </c>
      <c r="K39" s="14">
        <v>26600</v>
      </c>
      <c r="L39" s="14">
        <v>266000</v>
      </c>
      <c r="M39" s="30" t="s">
        <v>33</v>
      </c>
      <c r="N39" s="9" t="s">
        <v>27</v>
      </c>
      <c r="O39" s="15">
        <v>251110084471346</v>
      </c>
    </row>
    <row r="40" spans="1:15" x14ac:dyDescent="0.25">
      <c r="A40" s="9">
        <f t="shared" si="1"/>
        <v>33</v>
      </c>
      <c r="B40" s="9" t="s">
        <v>851</v>
      </c>
      <c r="C40" s="9" t="s">
        <v>20</v>
      </c>
      <c r="D40" s="9" t="s">
        <v>941</v>
      </c>
      <c r="E40" s="10" t="s">
        <v>942</v>
      </c>
      <c r="F40" s="11" t="s">
        <v>943</v>
      </c>
      <c r="G40" s="12">
        <v>45973</v>
      </c>
      <c r="H40" s="13" t="s">
        <v>944</v>
      </c>
      <c r="I40" s="13" t="s">
        <v>55</v>
      </c>
      <c r="J40" s="9">
        <f t="shared" si="0"/>
        <v>20</v>
      </c>
      <c r="K40" s="14">
        <v>27000</v>
      </c>
      <c r="L40" s="14">
        <v>540000</v>
      </c>
      <c r="M40" s="30" t="s">
        <v>33</v>
      </c>
      <c r="N40" s="9" t="s">
        <v>27</v>
      </c>
      <c r="O40" s="15">
        <v>251110084471335</v>
      </c>
    </row>
    <row r="41" spans="1:15" ht="25.5" x14ac:dyDescent="0.25">
      <c r="A41" s="9">
        <f t="shared" si="1"/>
        <v>34</v>
      </c>
      <c r="B41" s="9" t="s">
        <v>851</v>
      </c>
      <c r="C41" s="9" t="s">
        <v>20</v>
      </c>
      <c r="D41" s="9" t="s">
        <v>45</v>
      </c>
      <c r="E41" s="10" t="s">
        <v>46</v>
      </c>
      <c r="F41" s="11" t="s">
        <v>945</v>
      </c>
      <c r="G41" s="12">
        <v>45968</v>
      </c>
      <c r="H41" s="13" t="s">
        <v>853</v>
      </c>
      <c r="I41" s="13" t="s">
        <v>854</v>
      </c>
      <c r="J41" s="9">
        <f t="shared" si="0"/>
        <v>7</v>
      </c>
      <c r="K41" s="14">
        <v>450000</v>
      </c>
      <c r="L41" s="14">
        <v>3150000</v>
      </c>
      <c r="M41" s="30" t="s">
        <v>50</v>
      </c>
      <c r="N41" s="9" t="s">
        <v>27</v>
      </c>
      <c r="O41" s="15">
        <v>252110086055880</v>
      </c>
    </row>
    <row r="42" spans="1:15" ht="25.5" customHeight="1" x14ac:dyDescent="0.25">
      <c r="A42" s="9">
        <f t="shared" si="1"/>
        <v>35</v>
      </c>
      <c r="B42" s="9" t="s">
        <v>851</v>
      </c>
      <c r="C42" s="9" t="s">
        <v>20</v>
      </c>
      <c r="D42" s="9" t="s">
        <v>946</v>
      </c>
      <c r="E42" s="10" t="s">
        <v>947</v>
      </c>
      <c r="F42" s="11" t="s">
        <v>948</v>
      </c>
      <c r="G42" s="12">
        <v>45967</v>
      </c>
      <c r="H42" s="13" t="s">
        <v>949</v>
      </c>
      <c r="I42" s="13" t="s">
        <v>854</v>
      </c>
      <c r="J42" s="9">
        <f>+L42/K42</f>
        <v>72</v>
      </c>
      <c r="K42" s="14">
        <v>192000</v>
      </c>
      <c r="L42" s="14">
        <v>13824000</v>
      </c>
      <c r="M42" s="30" t="s">
        <v>155</v>
      </c>
      <c r="N42" s="9" t="s">
        <v>27</v>
      </c>
      <c r="O42" s="15">
        <v>251110084455392</v>
      </c>
    </row>
    <row r="43" spans="1:15" ht="30" x14ac:dyDescent="0.25">
      <c r="A43" s="9">
        <f t="shared" si="1"/>
        <v>36</v>
      </c>
      <c r="B43" s="9" t="s">
        <v>851</v>
      </c>
      <c r="C43" s="9" t="s">
        <v>20</v>
      </c>
      <c r="D43" s="9" t="s">
        <v>21</v>
      </c>
      <c r="E43" s="10" t="s">
        <v>22</v>
      </c>
      <c r="F43" s="11" t="s">
        <v>950</v>
      </c>
      <c r="G43" s="12">
        <v>45961</v>
      </c>
      <c r="H43" s="13" t="s">
        <v>951</v>
      </c>
      <c r="I43" s="13" t="s">
        <v>55</v>
      </c>
      <c r="J43" s="9">
        <f t="shared" si="0"/>
        <v>1</v>
      </c>
      <c r="K43" s="14">
        <v>1517782</v>
      </c>
      <c r="L43" s="14">
        <v>1517782</v>
      </c>
      <c r="M43" s="30" t="s">
        <v>33</v>
      </c>
      <c r="N43" s="9" t="s">
        <v>27</v>
      </c>
      <c r="O43" s="15">
        <v>251110084431302</v>
      </c>
    </row>
    <row r="44" spans="1:15" ht="30" x14ac:dyDescent="0.25">
      <c r="A44" s="9">
        <f t="shared" si="1"/>
        <v>37</v>
      </c>
      <c r="B44" s="9" t="s">
        <v>851</v>
      </c>
      <c r="C44" s="9" t="s">
        <v>20</v>
      </c>
      <c r="D44" s="9" t="s">
        <v>888</v>
      </c>
      <c r="E44" s="10" t="s">
        <v>889</v>
      </c>
      <c r="F44" s="11" t="s">
        <v>952</v>
      </c>
      <c r="G44" s="12">
        <v>45959</v>
      </c>
      <c r="H44" s="13" t="s">
        <v>331</v>
      </c>
      <c r="I44" s="13" t="s">
        <v>312</v>
      </c>
      <c r="J44" s="9">
        <f t="shared" si="0"/>
        <v>1</v>
      </c>
      <c r="K44" s="14">
        <v>2999999</v>
      </c>
      <c r="L44" s="14">
        <v>2999999</v>
      </c>
      <c r="M44" s="30" t="s">
        <v>33</v>
      </c>
      <c r="N44" s="9" t="s">
        <v>27</v>
      </c>
      <c r="O44" s="15">
        <v>251110084425476</v>
      </c>
    </row>
    <row r="45" spans="1:15" ht="30" x14ac:dyDescent="0.25">
      <c r="A45" s="9">
        <f t="shared" si="1"/>
        <v>38</v>
      </c>
      <c r="B45" s="9" t="s">
        <v>851</v>
      </c>
      <c r="C45" s="9" t="s">
        <v>20</v>
      </c>
      <c r="D45" s="9" t="s">
        <v>903</v>
      </c>
      <c r="E45" s="10" t="s">
        <v>904</v>
      </c>
      <c r="F45" s="11" t="s">
        <v>953</v>
      </c>
      <c r="G45" s="12">
        <v>45959</v>
      </c>
      <c r="H45" s="13" t="s">
        <v>906</v>
      </c>
      <c r="I45" s="13" t="s">
        <v>55</v>
      </c>
      <c r="J45" s="9">
        <f t="shared" si="0"/>
        <v>10</v>
      </c>
      <c r="K45" s="14">
        <v>135000</v>
      </c>
      <c r="L45" s="14">
        <v>1350000</v>
      </c>
      <c r="M45" s="30" t="s">
        <v>33</v>
      </c>
      <c r="N45" s="9" t="s">
        <v>27</v>
      </c>
      <c r="O45" s="15">
        <v>251110084425454</v>
      </c>
    </row>
    <row r="46" spans="1:15" ht="30" x14ac:dyDescent="0.25">
      <c r="A46" s="9">
        <f t="shared" si="1"/>
        <v>39</v>
      </c>
      <c r="B46" s="9" t="s">
        <v>851</v>
      </c>
      <c r="C46" s="9" t="s">
        <v>20</v>
      </c>
      <c r="D46" s="9" t="s">
        <v>903</v>
      </c>
      <c r="E46" s="10" t="s">
        <v>904</v>
      </c>
      <c r="F46" s="11" t="s">
        <v>954</v>
      </c>
      <c r="G46" s="12">
        <v>45958</v>
      </c>
      <c r="H46" s="13" t="s">
        <v>901</v>
      </c>
      <c r="I46" s="13" t="s">
        <v>55</v>
      </c>
      <c r="J46" s="9">
        <f t="shared" si="0"/>
        <v>1100</v>
      </c>
      <c r="K46" s="14">
        <v>4800</v>
      </c>
      <c r="L46" s="14">
        <v>5280000</v>
      </c>
      <c r="M46" s="30" t="s">
        <v>155</v>
      </c>
      <c r="N46" s="9" t="s">
        <v>27</v>
      </c>
      <c r="O46" s="15">
        <v>251110084417170</v>
      </c>
    </row>
    <row r="47" spans="1:15" ht="30" x14ac:dyDescent="0.25">
      <c r="A47" s="9">
        <f t="shared" si="1"/>
        <v>40</v>
      </c>
      <c r="B47" s="9" t="s">
        <v>851</v>
      </c>
      <c r="C47" s="9" t="s">
        <v>20</v>
      </c>
      <c r="D47" s="9" t="s">
        <v>955</v>
      </c>
      <c r="E47" s="10" t="s">
        <v>956</v>
      </c>
      <c r="F47" s="11" t="s">
        <v>957</v>
      </c>
      <c r="G47" s="12">
        <v>45957</v>
      </c>
      <c r="H47" s="13" t="s">
        <v>398</v>
      </c>
      <c r="I47" s="13" t="s">
        <v>55</v>
      </c>
      <c r="J47" s="9">
        <f t="shared" si="0"/>
        <v>20</v>
      </c>
      <c r="K47" s="14">
        <v>20000</v>
      </c>
      <c r="L47" s="14">
        <v>400000</v>
      </c>
      <c r="M47" s="30" t="s">
        <v>33</v>
      </c>
      <c r="N47" s="9" t="s">
        <v>27</v>
      </c>
      <c r="O47" s="15">
        <v>251110084413239</v>
      </c>
    </row>
    <row r="48" spans="1:15" ht="30" x14ac:dyDescent="0.25">
      <c r="A48" s="9">
        <f t="shared" si="1"/>
        <v>41</v>
      </c>
      <c r="B48" s="9" t="s">
        <v>851</v>
      </c>
      <c r="C48" s="9" t="s">
        <v>20</v>
      </c>
      <c r="D48" s="9" t="s">
        <v>392</v>
      </c>
      <c r="E48" s="10" t="s">
        <v>393</v>
      </c>
      <c r="F48" s="11" t="s">
        <v>958</v>
      </c>
      <c r="G48" s="12">
        <v>45957</v>
      </c>
      <c r="H48" s="13" t="s">
        <v>325</v>
      </c>
      <c r="I48" s="13" t="s">
        <v>55</v>
      </c>
      <c r="J48" s="9">
        <f t="shared" si="0"/>
        <v>60</v>
      </c>
      <c r="K48" s="14">
        <v>3000</v>
      </c>
      <c r="L48" s="14">
        <v>180000</v>
      </c>
      <c r="M48" s="30" t="s">
        <v>33</v>
      </c>
      <c r="N48" s="9" t="s">
        <v>27</v>
      </c>
      <c r="O48" s="15">
        <v>251110084413247</v>
      </c>
    </row>
    <row r="49" spans="1:15" ht="25.5" x14ac:dyDescent="0.25">
      <c r="A49" s="9">
        <f t="shared" si="1"/>
        <v>42</v>
      </c>
      <c r="B49" s="9" t="s">
        <v>851</v>
      </c>
      <c r="C49" s="9" t="s">
        <v>20</v>
      </c>
      <c r="D49" s="9" t="s">
        <v>45</v>
      </c>
      <c r="E49" s="10" t="s">
        <v>46</v>
      </c>
      <c r="F49" s="11" t="s">
        <v>959</v>
      </c>
      <c r="G49" s="12">
        <v>45957</v>
      </c>
      <c r="H49" s="13" t="s">
        <v>853</v>
      </c>
      <c r="I49" s="13" t="s">
        <v>854</v>
      </c>
      <c r="J49" s="9">
        <f t="shared" si="0"/>
        <v>5</v>
      </c>
      <c r="K49" s="14">
        <v>450000</v>
      </c>
      <c r="L49" s="14">
        <v>2250000</v>
      </c>
      <c r="M49" s="30" t="s">
        <v>50</v>
      </c>
      <c r="N49" s="9" t="s">
        <v>27</v>
      </c>
      <c r="O49" s="15">
        <v>252110085973372</v>
      </c>
    </row>
    <row r="50" spans="1:15" ht="75" x14ac:dyDescent="0.25">
      <c r="A50" s="9">
        <f t="shared" si="1"/>
        <v>43</v>
      </c>
      <c r="B50" s="9" t="s">
        <v>851</v>
      </c>
      <c r="C50" s="9" t="s">
        <v>20</v>
      </c>
      <c r="D50" s="9" t="s">
        <v>960</v>
      </c>
      <c r="E50" s="10" t="s">
        <v>961</v>
      </c>
      <c r="F50" s="11" t="s">
        <v>962</v>
      </c>
      <c r="G50" s="12">
        <v>45954</v>
      </c>
      <c r="H50" s="13" t="s">
        <v>963</v>
      </c>
      <c r="I50" s="13" t="s">
        <v>854</v>
      </c>
      <c r="J50" s="9">
        <f t="shared" si="0"/>
        <v>1</v>
      </c>
      <c r="K50" s="14">
        <v>7000000</v>
      </c>
      <c r="L50" s="14">
        <v>7000000</v>
      </c>
      <c r="M50" s="30" t="s">
        <v>76</v>
      </c>
      <c r="N50" s="9" t="s">
        <v>27</v>
      </c>
      <c r="O50" s="15">
        <v>251110084405182</v>
      </c>
    </row>
    <row r="51" spans="1:15" ht="45" x14ac:dyDescent="0.25">
      <c r="A51" s="9">
        <f t="shared" si="1"/>
        <v>44</v>
      </c>
      <c r="B51" s="9" t="s">
        <v>851</v>
      </c>
      <c r="C51" s="9" t="s">
        <v>20</v>
      </c>
      <c r="D51" s="9" t="s">
        <v>964</v>
      </c>
      <c r="E51" s="10" t="s">
        <v>965</v>
      </c>
      <c r="F51" s="11" t="s">
        <v>966</v>
      </c>
      <c r="G51" s="12">
        <v>45952</v>
      </c>
      <c r="H51" s="13" t="s">
        <v>427</v>
      </c>
      <c r="I51" s="13" t="s">
        <v>55</v>
      </c>
      <c r="J51" s="9">
        <f t="shared" si="0"/>
        <v>4</v>
      </c>
      <c r="K51" s="14">
        <v>2225000</v>
      </c>
      <c r="L51" s="14">
        <v>8900000</v>
      </c>
      <c r="M51" s="30" t="s">
        <v>251</v>
      </c>
      <c r="N51" s="9" t="s">
        <v>27</v>
      </c>
      <c r="O51" s="15">
        <v>252110085947514</v>
      </c>
    </row>
    <row r="52" spans="1:15" ht="45" x14ac:dyDescent="0.25">
      <c r="A52" s="9">
        <f t="shared" si="1"/>
        <v>45</v>
      </c>
      <c r="B52" s="9" t="s">
        <v>851</v>
      </c>
      <c r="C52" s="9" t="s">
        <v>20</v>
      </c>
      <c r="D52" s="9" t="s">
        <v>964</v>
      </c>
      <c r="E52" s="10" t="s">
        <v>965</v>
      </c>
      <c r="F52" s="11" t="s">
        <v>967</v>
      </c>
      <c r="G52" s="12">
        <v>45951</v>
      </c>
      <c r="H52" s="13" t="s">
        <v>944</v>
      </c>
      <c r="I52" s="13" t="s">
        <v>55</v>
      </c>
      <c r="J52" s="9">
        <f t="shared" si="0"/>
        <v>60</v>
      </c>
      <c r="K52" s="14">
        <v>20000</v>
      </c>
      <c r="L52" s="14">
        <v>1200000</v>
      </c>
      <c r="M52" s="30" t="s">
        <v>33</v>
      </c>
      <c r="N52" s="9" t="s">
        <v>27</v>
      </c>
      <c r="O52" s="15">
        <v>251110084392685</v>
      </c>
    </row>
    <row r="53" spans="1:15" ht="45" x14ac:dyDescent="0.25">
      <c r="A53" s="9">
        <f t="shared" si="1"/>
        <v>46</v>
      </c>
      <c r="B53" s="9" t="s">
        <v>851</v>
      </c>
      <c r="C53" s="9" t="s">
        <v>20</v>
      </c>
      <c r="D53" s="9" t="s">
        <v>964</v>
      </c>
      <c r="E53" s="10" t="s">
        <v>965</v>
      </c>
      <c r="F53" s="11" t="s">
        <v>968</v>
      </c>
      <c r="G53" s="12">
        <v>45951</v>
      </c>
      <c r="H53" s="13" t="s">
        <v>969</v>
      </c>
      <c r="I53" s="13" t="s">
        <v>329</v>
      </c>
      <c r="J53" s="9">
        <f t="shared" si="0"/>
        <v>10</v>
      </c>
      <c r="K53" s="14">
        <v>77456</v>
      </c>
      <c r="L53" s="14">
        <v>774560</v>
      </c>
      <c r="M53" s="30" t="s">
        <v>33</v>
      </c>
      <c r="N53" s="9" t="s">
        <v>27</v>
      </c>
      <c r="O53" s="15">
        <v>251110084392697</v>
      </c>
    </row>
    <row r="54" spans="1:15" ht="75" x14ac:dyDescent="0.25">
      <c r="A54" s="9">
        <f t="shared" si="1"/>
        <v>47</v>
      </c>
      <c r="B54" s="9" t="s">
        <v>851</v>
      </c>
      <c r="C54" s="9" t="s">
        <v>20</v>
      </c>
      <c r="D54" s="9" t="s">
        <v>960</v>
      </c>
      <c r="E54" s="10" t="s">
        <v>961</v>
      </c>
      <c r="F54" s="11" t="s">
        <v>970</v>
      </c>
      <c r="G54" s="12">
        <v>45943</v>
      </c>
      <c r="H54" s="13" t="s">
        <v>848</v>
      </c>
      <c r="I54" s="13" t="s">
        <v>854</v>
      </c>
      <c r="J54" s="9">
        <f t="shared" si="0"/>
        <v>1</v>
      </c>
      <c r="K54" s="14">
        <v>1483200</v>
      </c>
      <c r="L54" s="14">
        <v>1483200</v>
      </c>
      <c r="M54" s="30" t="s">
        <v>76</v>
      </c>
      <c r="N54" s="9" t="s">
        <v>27</v>
      </c>
      <c r="O54" s="15">
        <v>251190860114443</v>
      </c>
    </row>
    <row r="55" spans="1:15" ht="30" x14ac:dyDescent="0.25">
      <c r="A55" s="9">
        <f t="shared" si="1"/>
        <v>48</v>
      </c>
      <c r="B55" s="9" t="s">
        <v>851</v>
      </c>
      <c r="C55" s="9" t="s">
        <v>20</v>
      </c>
      <c r="D55" s="9" t="s">
        <v>51</v>
      </c>
      <c r="E55" s="10" t="s">
        <v>52</v>
      </c>
      <c r="F55" s="11" t="s">
        <v>971</v>
      </c>
      <c r="G55" s="12">
        <v>45946</v>
      </c>
      <c r="H55" s="13" t="s">
        <v>972</v>
      </c>
      <c r="I55" s="13" t="s">
        <v>55</v>
      </c>
      <c r="J55" s="9">
        <f t="shared" si="0"/>
        <v>50</v>
      </c>
      <c r="K55" s="14">
        <v>6969.69</v>
      </c>
      <c r="L55" s="14">
        <v>348484.5</v>
      </c>
      <c r="M55" s="30" t="s">
        <v>33</v>
      </c>
      <c r="N55" s="9" t="s">
        <v>27</v>
      </c>
      <c r="O55" s="15">
        <v>251110084375819</v>
      </c>
    </row>
    <row r="56" spans="1:15" x14ac:dyDescent="0.25">
      <c r="A56" s="9">
        <f t="shared" si="1"/>
        <v>49</v>
      </c>
      <c r="B56" s="9" t="s">
        <v>851</v>
      </c>
      <c r="C56" s="9" t="s">
        <v>20</v>
      </c>
      <c r="D56" s="9" t="s">
        <v>262</v>
      </c>
      <c r="E56" s="10" t="s">
        <v>263</v>
      </c>
      <c r="F56" s="11" t="s">
        <v>973</v>
      </c>
      <c r="G56" s="12">
        <v>45946</v>
      </c>
      <c r="H56" s="13" t="s">
        <v>383</v>
      </c>
      <c r="I56" s="13" t="s">
        <v>266</v>
      </c>
      <c r="J56" s="9">
        <f t="shared" si="0"/>
        <v>500</v>
      </c>
      <c r="K56" s="14">
        <v>3000</v>
      </c>
      <c r="L56" s="14">
        <v>1500000</v>
      </c>
      <c r="M56" s="30" t="s">
        <v>33</v>
      </c>
      <c r="N56" s="9" t="s">
        <v>27</v>
      </c>
      <c r="O56" s="15">
        <v>251110084373992</v>
      </c>
    </row>
    <row r="57" spans="1:15" ht="25.5" x14ac:dyDescent="0.25">
      <c r="A57" s="9">
        <f t="shared" si="1"/>
        <v>50</v>
      </c>
      <c r="B57" s="9" t="s">
        <v>851</v>
      </c>
      <c r="C57" s="9" t="s">
        <v>20</v>
      </c>
      <c r="D57" s="9" t="s">
        <v>45</v>
      </c>
      <c r="E57" s="10" t="s">
        <v>46</v>
      </c>
      <c r="F57" s="11" t="s">
        <v>974</v>
      </c>
      <c r="G57" s="12">
        <v>45945</v>
      </c>
      <c r="H57" s="13" t="s">
        <v>853</v>
      </c>
      <c r="I57" s="13" t="s">
        <v>854</v>
      </c>
      <c r="J57" s="9">
        <f t="shared" si="0"/>
        <v>7</v>
      </c>
      <c r="K57" s="14">
        <v>450000</v>
      </c>
      <c r="L57" s="14">
        <v>3150000</v>
      </c>
      <c r="M57" s="30" t="s">
        <v>50</v>
      </c>
      <c r="N57" s="9" t="s">
        <v>27</v>
      </c>
      <c r="O57" s="15">
        <v>252110085916358</v>
      </c>
    </row>
    <row r="58" spans="1:15" ht="30" x14ac:dyDescent="0.25">
      <c r="A58" s="9">
        <f t="shared" si="1"/>
        <v>51</v>
      </c>
      <c r="B58" s="9" t="s">
        <v>851</v>
      </c>
      <c r="C58" s="9" t="s">
        <v>20</v>
      </c>
      <c r="D58" s="9" t="s">
        <v>975</v>
      </c>
      <c r="E58" s="10" t="s">
        <v>976</v>
      </c>
      <c r="F58" s="11" t="s">
        <v>977</v>
      </c>
      <c r="G58" s="12">
        <v>45938</v>
      </c>
      <c r="H58" s="13" t="s">
        <v>978</v>
      </c>
      <c r="I58" s="13" t="s">
        <v>115</v>
      </c>
      <c r="J58" s="9">
        <f t="shared" si="0"/>
        <v>30</v>
      </c>
      <c r="K58" s="14">
        <v>34000</v>
      </c>
      <c r="L58" s="14">
        <v>1020000</v>
      </c>
      <c r="M58" s="30" t="s">
        <v>33</v>
      </c>
      <c r="N58" s="9" t="s">
        <v>27</v>
      </c>
      <c r="O58" s="15">
        <v>251110084347883</v>
      </c>
    </row>
    <row r="59" spans="1:15" ht="15" customHeight="1" x14ac:dyDescent="0.25">
      <c r="A59" s="9">
        <f t="shared" si="1"/>
        <v>52</v>
      </c>
      <c r="B59" s="9" t="s">
        <v>851</v>
      </c>
      <c r="C59" s="9" t="s">
        <v>20</v>
      </c>
      <c r="D59" s="9" t="s">
        <v>384</v>
      </c>
      <c r="E59" s="10" t="s">
        <v>385</v>
      </c>
      <c r="F59" s="11" t="s">
        <v>979</v>
      </c>
      <c r="G59" s="12">
        <v>45938</v>
      </c>
      <c r="H59" s="13" t="s">
        <v>980</v>
      </c>
      <c r="I59" s="13" t="s">
        <v>55</v>
      </c>
      <c r="J59" s="9">
        <f t="shared" si="0"/>
        <v>60</v>
      </c>
      <c r="K59" s="14">
        <v>7777</v>
      </c>
      <c r="L59" s="14">
        <v>466620</v>
      </c>
      <c r="M59" s="30" t="s">
        <v>33</v>
      </c>
      <c r="N59" s="9" t="s">
        <v>27</v>
      </c>
      <c r="O59" s="15">
        <v>251110084347878</v>
      </c>
    </row>
    <row r="60" spans="1:15" ht="30" x14ac:dyDescent="0.25">
      <c r="A60" s="9">
        <f t="shared" si="1"/>
        <v>53</v>
      </c>
      <c r="B60" s="9" t="s">
        <v>851</v>
      </c>
      <c r="C60" s="9" t="s">
        <v>20</v>
      </c>
      <c r="D60" s="9" t="s">
        <v>981</v>
      </c>
      <c r="E60" s="10" t="s">
        <v>982</v>
      </c>
      <c r="F60" s="11" t="s">
        <v>983</v>
      </c>
      <c r="G60" s="12">
        <v>45937</v>
      </c>
      <c r="H60" s="13" t="s">
        <v>380</v>
      </c>
      <c r="I60" s="13" t="s">
        <v>55</v>
      </c>
      <c r="J60" s="9">
        <f t="shared" si="0"/>
        <v>40</v>
      </c>
      <c r="K60" s="14">
        <v>48000</v>
      </c>
      <c r="L60" s="14">
        <v>1920000</v>
      </c>
      <c r="M60" s="30" t="s">
        <v>33</v>
      </c>
      <c r="N60" s="9" t="s">
        <v>27</v>
      </c>
      <c r="O60" s="15">
        <v>251110084339826</v>
      </c>
    </row>
    <row r="61" spans="1:15" ht="30" x14ac:dyDescent="0.25">
      <c r="A61" s="9">
        <f t="shared" si="1"/>
        <v>54</v>
      </c>
      <c r="B61" s="9" t="s">
        <v>851</v>
      </c>
      <c r="C61" s="9" t="s">
        <v>20</v>
      </c>
      <c r="D61" s="9" t="s">
        <v>984</v>
      </c>
      <c r="E61" s="10" t="s">
        <v>985</v>
      </c>
      <c r="F61" s="11" t="s">
        <v>986</v>
      </c>
      <c r="G61" s="12">
        <v>45943</v>
      </c>
      <c r="H61" s="13" t="s">
        <v>344</v>
      </c>
      <c r="I61" s="13" t="s">
        <v>55</v>
      </c>
      <c r="J61" s="9">
        <f t="shared" si="0"/>
        <v>10</v>
      </c>
      <c r="K61" s="14">
        <v>70000</v>
      </c>
      <c r="L61" s="14">
        <v>700000</v>
      </c>
      <c r="M61" s="30" t="s">
        <v>33</v>
      </c>
      <c r="N61" s="9" t="s">
        <v>27</v>
      </c>
      <c r="O61" s="15">
        <v>251110084360940</v>
      </c>
    </row>
    <row r="62" spans="1:15" ht="45" x14ac:dyDescent="0.25">
      <c r="A62" s="9">
        <f t="shared" si="1"/>
        <v>55</v>
      </c>
      <c r="B62" s="9" t="s">
        <v>851</v>
      </c>
      <c r="C62" s="9" t="s">
        <v>20</v>
      </c>
      <c r="D62" s="9" t="s">
        <v>964</v>
      </c>
      <c r="E62" s="10" t="s">
        <v>965</v>
      </c>
      <c r="F62" s="11" t="s">
        <v>987</v>
      </c>
      <c r="G62" s="12">
        <v>45943</v>
      </c>
      <c r="H62" s="13" t="s">
        <v>344</v>
      </c>
      <c r="I62" s="13" t="s">
        <v>55</v>
      </c>
      <c r="J62" s="9">
        <f t="shared" ref="J62:J103" si="2">+L62/K62</f>
        <v>40</v>
      </c>
      <c r="K62" s="14">
        <v>54987</v>
      </c>
      <c r="L62" s="14">
        <v>2199480</v>
      </c>
      <c r="M62" s="30" t="s">
        <v>33</v>
      </c>
      <c r="N62" s="9" t="s">
        <v>27</v>
      </c>
      <c r="O62" s="15">
        <v>251110084360694</v>
      </c>
    </row>
    <row r="63" spans="1:15" x14ac:dyDescent="0.25">
      <c r="A63" s="9">
        <f t="shared" si="1"/>
        <v>56</v>
      </c>
      <c r="B63" s="9" t="s">
        <v>851</v>
      </c>
      <c r="C63" s="9" t="s">
        <v>20</v>
      </c>
      <c r="D63" s="9" t="s">
        <v>183</v>
      </c>
      <c r="E63" s="10" t="s">
        <v>184</v>
      </c>
      <c r="F63" s="11" t="s">
        <v>988</v>
      </c>
      <c r="G63" s="12">
        <v>45940</v>
      </c>
      <c r="H63" s="13" t="s">
        <v>327</v>
      </c>
      <c r="I63" s="13" t="s">
        <v>158</v>
      </c>
      <c r="J63" s="9">
        <f t="shared" si="2"/>
        <v>100</v>
      </c>
      <c r="K63" s="14">
        <v>10360</v>
      </c>
      <c r="L63" s="14">
        <v>1036000</v>
      </c>
      <c r="M63" s="30" t="s">
        <v>33</v>
      </c>
      <c r="N63" s="9" t="s">
        <v>27</v>
      </c>
      <c r="O63" s="15">
        <v>251110084357267</v>
      </c>
    </row>
    <row r="64" spans="1:15" x14ac:dyDescent="0.25">
      <c r="A64" s="9">
        <f t="shared" si="1"/>
        <v>57</v>
      </c>
      <c r="B64" s="9" t="s">
        <v>851</v>
      </c>
      <c r="C64" s="9" t="s">
        <v>20</v>
      </c>
      <c r="D64" s="9" t="s">
        <v>384</v>
      </c>
      <c r="E64" s="10" t="s">
        <v>385</v>
      </c>
      <c r="F64" s="11" t="s">
        <v>989</v>
      </c>
      <c r="G64" s="12">
        <v>45939</v>
      </c>
      <c r="H64" s="13" t="s">
        <v>990</v>
      </c>
      <c r="I64" s="13" t="s">
        <v>991</v>
      </c>
      <c r="J64" s="9">
        <f t="shared" si="2"/>
        <v>40</v>
      </c>
      <c r="K64" s="14">
        <v>19000</v>
      </c>
      <c r="L64" s="14">
        <v>760000</v>
      </c>
      <c r="M64" s="30" t="s">
        <v>33</v>
      </c>
      <c r="N64" s="9" t="s">
        <v>27</v>
      </c>
      <c r="O64" s="15">
        <v>251110084350916</v>
      </c>
    </row>
    <row r="65" spans="1:15" ht="30" x14ac:dyDescent="0.25">
      <c r="A65" s="9">
        <f t="shared" si="1"/>
        <v>58</v>
      </c>
      <c r="B65" s="9" t="s">
        <v>851</v>
      </c>
      <c r="C65" s="9" t="s">
        <v>20</v>
      </c>
      <c r="D65" s="9" t="s">
        <v>992</v>
      </c>
      <c r="E65" s="10" t="s">
        <v>993</v>
      </c>
      <c r="F65" s="11" t="s">
        <v>994</v>
      </c>
      <c r="G65" s="12">
        <v>45939</v>
      </c>
      <c r="H65" s="13" t="s">
        <v>995</v>
      </c>
      <c r="I65" s="13" t="s">
        <v>55</v>
      </c>
      <c r="J65" s="9">
        <f t="shared" si="2"/>
        <v>40</v>
      </c>
      <c r="K65" s="14">
        <v>31900</v>
      </c>
      <c r="L65" s="14">
        <v>1276000</v>
      </c>
      <c r="M65" s="30" t="s">
        <v>33</v>
      </c>
      <c r="N65" s="9" t="s">
        <v>27</v>
      </c>
      <c r="O65" s="15">
        <v>251110084350948</v>
      </c>
    </row>
    <row r="66" spans="1:15" x14ac:dyDescent="0.25">
      <c r="A66" s="9">
        <f t="shared" si="1"/>
        <v>59</v>
      </c>
      <c r="B66" s="9" t="s">
        <v>851</v>
      </c>
      <c r="C66" s="9" t="s">
        <v>20</v>
      </c>
      <c r="D66" s="9" t="s">
        <v>399</v>
      </c>
      <c r="E66" s="10" t="s">
        <v>400</v>
      </c>
      <c r="F66" s="11" t="s">
        <v>996</v>
      </c>
      <c r="G66" s="12">
        <v>45939</v>
      </c>
      <c r="H66" s="13" t="s">
        <v>387</v>
      </c>
      <c r="I66" s="13" t="s">
        <v>55</v>
      </c>
      <c r="J66" s="9">
        <f t="shared" si="2"/>
        <v>5</v>
      </c>
      <c r="K66" s="14">
        <v>36500</v>
      </c>
      <c r="L66" s="14">
        <v>182500</v>
      </c>
      <c r="M66" s="30" t="s">
        <v>33</v>
      </c>
      <c r="N66" s="9" t="s">
        <v>27</v>
      </c>
      <c r="O66" s="15">
        <v>251110084350857</v>
      </c>
    </row>
    <row r="67" spans="1:15" ht="30" x14ac:dyDescent="0.25">
      <c r="A67" s="9">
        <f t="shared" si="1"/>
        <v>60</v>
      </c>
      <c r="B67" s="9" t="s">
        <v>19</v>
      </c>
      <c r="C67" s="9" t="s">
        <v>20</v>
      </c>
      <c r="D67" s="9" t="s">
        <v>21</v>
      </c>
      <c r="E67" s="10" t="s">
        <v>22</v>
      </c>
      <c r="F67" s="11" t="s">
        <v>23</v>
      </c>
      <c r="G67" s="12">
        <v>45930</v>
      </c>
      <c r="H67" s="13" t="s">
        <v>24</v>
      </c>
      <c r="I67" s="13" t="s">
        <v>25</v>
      </c>
      <c r="J67" s="9">
        <f t="shared" si="2"/>
        <v>115</v>
      </c>
      <c r="K67" s="14">
        <v>41034</v>
      </c>
      <c r="L67" s="14">
        <v>4718910</v>
      </c>
      <c r="M67" s="30" t="s">
        <v>33</v>
      </c>
      <c r="N67" s="9" t="s">
        <v>27</v>
      </c>
      <c r="O67" s="15">
        <v>251110084323905</v>
      </c>
    </row>
    <row r="68" spans="1:15" ht="30" x14ac:dyDescent="0.25">
      <c r="A68" s="9">
        <f t="shared" si="1"/>
        <v>61</v>
      </c>
      <c r="B68" s="9" t="s">
        <v>19</v>
      </c>
      <c r="C68" s="9" t="s">
        <v>20</v>
      </c>
      <c r="D68" s="9" t="s">
        <v>28</v>
      </c>
      <c r="E68" s="10" t="s">
        <v>29</v>
      </c>
      <c r="F68" s="11" t="s">
        <v>30</v>
      </c>
      <c r="G68" s="12">
        <v>45930</v>
      </c>
      <c r="H68" s="13" t="s">
        <v>31</v>
      </c>
      <c r="I68" s="13" t="s">
        <v>32</v>
      </c>
      <c r="J68" s="9">
        <f t="shared" si="2"/>
        <v>30</v>
      </c>
      <c r="K68" s="14">
        <v>5499</v>
      </c>
      <c r="L68" s="14">
        <v>164970</v>
      </c>
      <c r="M68" s="11" t="s">
        <v>33</v>
      </c>
      <c r="N68" s="9" t="s">
        <v>27</v>
      </c>
      <c r="O68" s="15">
        <v>251110084323092</v>
      </c>
    </row>
    <row r="69" spans="1:15" ht="30" x14ac:dyDescent="0.25">
      <c r="A69" s="9">
        <f t="shared" si="1"/>
        <v>62</v>
      </c>
      <c r="B69" s="9" t="s">
        <v>19</v>
      </c>
      <c r="C69" s="9" t="s">
        <v>20</v>
      </c>
      <c r="D69" s="9" t="s">
        <v>28</v>
      </c>
      <c r="E69" s="10" t="s">
        <v>29</v>
      </c>
      <c r="F69" s="11" t="s">
        <v>34</v>
      </c>
      <c r="G69" s="12">
        <v>45930</v>
      </c>
      <c r="H69" s="13" t="s">
        <v>35</v>
      </c>
      <c r="I69" s="13" t="s">
        <v>36</v>
      </c>
      <c r="J69" s="9">
        <f t="shared" si="2"/>
        <v>150</v>
      </c>
      <c r="K69" s="14">
        <v>6999</v>
      </c>
      <c r="L69" s="14">
        <v>1049850</v>
      </c>
      <c r="M69" s="11" t="s">
        <v>33</v>
      </c>
      <c r="N69" s="9" t="s">
        <v>27</v>
      </c>
      <c r="O69" s="15">
        <v>251110084322941</v>
      </c>
    </row>
    <row r="70" spans="1:15" x14ac:dyDescent="0.25">
      <c r="A70" s="9">
        <f t="shared" si="1"/>
        <v>63</v>
      </c>
      <c r="B70" s="9" t="s">
        <v>19</v>
      </c>
      <c r="C70" s="9" t="s">
        <v>20</v>
      </c>
      <c r="D70" s="9" t="s">
        <v>37</v>
      </c>
      <c r="E70" s="16" t="s">
        <v>38</v>
      </c>
      <c r="F70" s="11" t="s">
        <v>39</v>
      </c>
      <c r="G70" s="12">
        <v>45930</v>
      </c>
      <c r="H70" s="13" t="s">
        <v>35</v>
      </c>
      <c r="I70" s="13" t="s">
        <v>25</v>
      </c>
      <c r="J70" s="9">
        <f t="shared" si="2"/>
        <v>50</v>
      </c>
      <c r="K70" s="14">
        <v>10500</v>
      </c>
      <c r="L70" s="14">
        <v>525000</v>
      </c>
      <c r="M70" s="11" t="s">
        <v>33</v>
      </c>
      <c r="N70" s="9" t="s">
        <v>27</v>
      </c>
      <c r="O70" s="15">
        <v>252110085838832</v>
      </c>
    </row>
    <row r="71" spans="1:15" ht="30" x14ac:dyDescent="0.25">
      <c r="A71" s="9">
        <f t="shared" si="1"/>
        <v>64</v>
      </c>
      <c r="B71" s="9" t="s">
        <v>19</v>
      </c>
      <c r="C71" s="9" t="s">
        <v>20</v>
      </c>
      <c r="D71" s="9" t="s">
        <v>40</v>
      </c>
      <c r="E71" s="16" t="s">
        <v>41</v>
      </c>
      <c r="F71" s="11" t="s">
        <v>42</v>
      </c>
      <c r="G71" s="12">
        <v>45924</v>
      </c>
      <c r="H71" s="13" t="s">
        <v>43</v>
      </c>
      <c r="I71" s="13" t="s">
        <v>44</v>
      </c>
      <c r="J71" s="9">
        <f t="shared" si="2"/>
        <v>1</v>
      </c>
      <c r="K71" s="14">
        <v>990000</v>
      </c>
      <c r="L71" s="14">
        <v>990000</v>
      </c>
      <c r="M71" s="11" t="s">
        <v>33</v>
      </c>
      <c r="N71" s="9" t="s">
        <v>27</v>
      </c>
      <c r="O71" s="15">
        <v>251110084302072</v>
      </c>
    </row>
    <row r="72" spans="1:15" ht="25.5" x14ac:dyDescent="0.25">
      <c r="A72" s="9">
        <f t="shared" si="1"/>
        <v>65</v>
      </c>
      <c r="B72" s="9" t="s">
        <v>19</v>
      </c>
      <c r="C72" s="9" t="s">
        <v>20</v>
      </c>
      <c r="D72" s="9" t="s">
        <v>45</v>
      </c>
      <c r="E72" s="10" t="s">
        <v>46</v>
      </c>
      <c r="F72" s="11" t="s">
        <v>47</v>
      </c>
      <c r="G72" s="12">
        <v>45924</v>
      </c>
      <c r="H72" s="13" t="s">
        <v>48</v>
      </c>
      <c r="I72" s="13" t="s">
        <v>49</v>
      </c>
      <c r="J72" s="9">
        <f t="shared" si="2"/>
        <v>5</v>
      </c>
      <c r="K72" s="14">
        <v>450000</v>
      </c>
      <c r="L72" s="14">
        <v>2250000</v>
      </c>
      <c r="M72" s="11" t="s">
        <v>50</v>
      </c>
      <c r="N72" s="9" t="s">
        <v>27</v>
      </c>
      <c r="O72" s="15">
        <v>252110085808519</v>
      </c>
    </row>
    <row r="73" spans="1:15" ht="30" x14ac:dyDescent="0.25">
      <c r="A73" s="9">
        <f t="shared" si="1"/>
        <v>66</v>
      </c>
      <c r="B73" s="9" t="s">
        <v>19</v>
      </c>
      <c r="C73" s="9" t="s">
        <v>20</v>
      </c>
      <c r="D73" s="9" t="s">
        <v>51</v>
      </c>
      <c r="E73" s="10" t="s">
        <v>52</v>
      </c>
      <c r="F73" s="11" t="s">
        <v>53</v>
      </c>
      <c r="G73" s="12">
        <v>45930</v>
      </c>
      <c r="H73" s="13" t="s">
        <v>54</v>
      </c>
      <c r="I73" s="13" t="s">
        <v>55</v>
      </c>
      <c r="J73" s="9">
        <f t="shared" si="2"/>
        <v>29.999999999999996</v>
      </c>
      <c r="K73" s="14">
        <v>7200.01</v>
      </c>
      <c r="L73" s="14">
        <v>216000.3</v>
      </c>
      <c r="M73" s="11" t="s">
        <v>33</v>
      </c>
      <c r="N73" s="9" t="s">
        <v>27</v>
      </c>
      <c r="O73" s="15">
        <v>251110084323129</v>
      </c>
    </row>
    <row r="74" spans="1:15" ht="25.5" customHeight="1" x14ac:dyDescent="0.25">
      <c r="A74" s="9">
        <f t="shared" si="1"/>
        <v>67</v>
      </c>
      <c r="B74" s="9" t="s">
        <v>19</v>
      </c>
      <c r="C74" s="9" t="s">
        <v>20</v>
      </c>
      <c r="D74" s="9" t="s">
        <v>56</v>
      </c>
      <c r="E74" s="16" t="s">
        <v>57</v>
      </c>
      <c r="F74" s="11" t="s">
        <v>58</v>
      </c>
      <c r="G74" s="12">
        <v>45929</v>
      </c>
      <c r="H74" s="13" t="s">
        <v>59</v>
      </c>
      <c r="I74" s="13" t="s">
        <v>55</v>
      </c>
      <c r="J74" s="9">
        <f t="shared" si="2"/>
        <v>30</v>
      </c>
      <c r="K74" s="14">
        <v>120000</v>
      </c>
      <c r="L74" s="14">
        <v>3600000</v>
      </c>
      <c r="M74" s="11" t="s">
        <v>33</v>
      </c>
      <c r="N74" s="9" t="s">
        <v>27</v>
      </c>
      <c r="O74" s="15">
        <v>251110084320002</v>
      </c>
    </row>
    <row r="75" spans="1:15" ht="30" x14ac:dyDescent="0.25">
      <c r="A75" s="9">
        <f t="shared" ref="A75:A138" si="3">+A74+1</f>
        <v>68</v>
      </c>
      <c r="B75" s="9" t="s">
        <v>19</v>
      </c>
      <c r="C75" s="9" t="s">
        <v>20</v>
      </c>
      <c r="D75" s="9" t="s">
        <v>60</v>
      </c>
      <c r="E75" s="16" t="s">
        <v>61</v>
      </c>
      <c r="F75" s="11" t="s">
        <v>62</v>
      </c>
      <c r="G75" s="12">
        <v>45910</v>
      </c>
      <c r="H75" s="13" t="s">
        <v>43</v>
      </c>
      <c r="I75" s="13" t="s">
        <v>63</v>
      </c>
      <c r="J75" s="9">
        <f t="shared" si="2"/>
        <v>4</v>
      </c>
      <c r="K75" s="14">
        <v>160000</v>
      </c>
      <c r="L75" s="14">
        <v>640000</v>
      </c>
      <c r="M75" s="11" t="s">
        <v>33</v>
      </c>
      <c r="N75" s="9" t="s">
        <v>27</v>
      </c>
      <c r="O75" s="15">
        <v>252110085684922</v>
      </c>
    </row>
    <row r="76" spans="1:15" ht="25.5" x14ac:dyDescent="0.25">
      <c r="A76" s="9">
        <f t="shared" si="3"/>
        <v>69</v>
      </c>
      <c r="B76" s="9" t="s">
        <v>19</v>
      </c>
      <c r="C76" s="9" t="s">
        <v>20</v>
      </c>
      <c r="D76" s="9" t="s">
        <v>45</v>
      </c>
      <c r="E76" s="10" t="s">
        <v>46</v>
      </c>
      <c r="F76" s="11" t="s">
        <v>64</v>
      </c>
      <c r="G76" s="12">
        <v>45910</v>
      </c>
      <c r="H76" s="13" t="s">
        <v>65</v>
      </c>
      <c r="I76" s="13" t="s">
        <v>49</v>
      </c>
      <c r="J76" s="9">
        <f t="shared" si="2"/>
        <v>6</v>
      </c>
      <c r="K76" s="14">
        <v>450000</v>
      </c>
      <c r="L76" s="14">
        <v>2700000</v>
      </c>
      <c r="M76" s="11" t="s">
        <v>50</v>
      </c>
      <c r="N76" s="9" t="s">
        <v>27</v>
      </c>
      <c r="O76" s="15">
        <v>252110085684997</v>
      </c>
    </row>
    <row r="77" spans="1:15" ht="30" x14ac:dyDescent="0.25">
      <c r="A77" s="9">
        <f t="shared" si="3"/>
        <v>70</v>
      </c>
      <c r="B77" s="9" t="s">
        <v>19</v>
      </c>
      <c r="C77" s="9" t="s">
        <v>20</v>
      </c>
      <c r="D77" s="9" t="s">
        <v>66</v>
      </c>
      <c r="E77" s="10" t="s">
        <v>67</v>
      </c>
      <c r="F77" s="11" t="s">
        <v>68</v>
      </c>
      <c r="G77" s="12">
        <v>45909</v>
      </c>
      <c r="H77" s="13" t="s">
        <v>69</v>
      </c>
      <c r="I77" s="13" t="s">
        <v>70</v>
      </c>
      <c r="J77" s="9">
        <f t="shared" si="2"/>
        <v>1</v>
      </c>
      <c r="K77" s="14">
        <v>745000</v>
      </c>
      <c r="L77" s="14">
        <v>745000</v>
      </c>
      <c r="M77" s="11" t="s">
        <v>33</v>
      </c>
      <c r="N77" s="9" t="s">
        <v>27</v>
      </c>
      <c r="O77" s="15">
        <v>252110085685145</v>
      </c>
    </row>
    <row r="78" spans="1:15" ht="30" x14ac:dyDescent="0.25">
      <c r="A78" s="9">
        <f t="shared" si="3"/>
        <v>71</v>
      </c>
      <c r="B78" s="9" t="s">
        <v>19</v>
      </c>
      <c r="C78" s="9" t="s">
        <v>20</v>
      </c>
      <c r="D78" s="9" t="s">
        <v>71</v>
      </c>
      <c r="E78" s="10" t="s">
        <v>72</v>
      </c>
      <c r="F78" s="11" t="s">
        <v>73</v>
      </c>
      <c r="G78" s="12">
        <v>45905</v>
      </c>
      <c r="H78" s="13" t="s">
        <v>74</v>
      </c>
      <c r="I78" s="13" t="s">
        <v>75</v>
      </c>
      <c r="J78" s="9">
        <f t="shared" si="2"/>
        <v>137</v>
      </c>
      <c r="K78" s="14">
        <v>28840</v>
      </c>
      <c r="L78" s="14">
        <v>3951080</v>
      </c>
      <c r="M78" s="11" t="s">
        <v>76</v>
      </c>
      <c r="N78" s="9" t="s">
        <v>27</v>
      </c>
      <c r="O78" s="15">
        <v>251110084223723</v>
      </c>
    </row>
    <row r="79" spans="1:15" ht="30" x14ac:dyDescent="0.25">
      <c r="A79" s="9">
        <f t="shared" si="3"/>
        <v>72</v>
      </c>
      <c r="B79" s="9" t="s">
        <v>19</v>
      </c>
      <c r="C79" s="9" t="s">
        <v>20</v>
      </c>
      <c r="D79" s="9" t="s">
        <v>77</v>
      </c>
      <c r="E79" s="16" t="s">
        <v>78</v>
      </c>
      <c r="F79" s="11" t="s">
        <v>79</v>
      </c>
      <c r="G79" s="12">
        <v>45905</v>
      </c>
      <c r="H79" s="13" t="s">
        <v>80</v>
      </c>
      <c r="I79" s="13" t="s">
        <v>63</v>
      </c>
      <c r="J79" s="9">
        <f t="shared" si="2"/>
        <v>1</v>
      </c>
      <c r="K79" s="14">
        <v>440000.01</v>
      </c>
      <c r="L79" s="14">
        <v>440000.01</v>
      </c>
      <c r="M79" s="11" t="s">
        <v>33</v>
      </c>
      <c r="N79" s="9" t="s">
        <v>27</v>
      </c>
      <c r="O79" s="15">
        <v>252110085667602</v>
      </c>
    </row>
    <row r="80" spans="1:15" ht="30" x14ac:dyDescent="0.25">
      <c r="A80" s="9">
        <f t="shared" si="3"/>
        <v>73</v>
      </c>
      <c r="B80" s="9" t="s">
        <v>19</v>
      </c>
      <c r="C80" s="9" t="s">
        <v>20</v>
      </c>
      <c r="D80" s="9" t="s">
        <v>81</v>
      </c>
      <c r="E80" s="10" t="s">
        <v>82</v>
      </c>
      <c r="F80" s="11" t="s">
        <v>83</v>
      </c>
      <c r="G80" s="12">
        <v>45904</v>
      </c>
      <c r="H80" s="13" t="s">
        <v>84</v>
      </c>
      <c r="I80" s="13" t="s">
        <v>63</v>
      </c>
      <c r="J80" s="9">
        <f t="shared" si="2"/>
        <v>20</v>
      </c>
      <c r="K80" s="14">
        <v>27800</v>
      </c>
      <c r="L80" s="14">
        <v>556000</v>
      </c>
      <c r="M80" s="11" t="s">
        <v>33</v>
      </c>
      <c r="N80" s="9" t="s">
        <v>27</v>
      </c>
      <c r="O80" s="15">
        <v>252110085660826</v>
      </c>
    </row>
    <row r="81" spans="1:15" ht="30" x14ac:dyDescent="0.25">
      <c r="A81" s="9">
        <f t="shared" si="3"/>
        <v>74</v>
      </c>
      <c r="B81" s="9" t="s">
        <v>19</v>
      </c>
      <c r="C81" s="9" t="s">
        <v>20</v>
      </c>
      <c r="D81" s="9" t="s">
        <v>81</v>
      </c>
      <c r="E81" s="10" t="s">
        <v>82</v>
      </c>
      <c r="F81" s="11" t="s">
        <v>85</v>
      </c>
      <c r="G81" s="12">
        <v>45904</v>
      </c>
      <c r="H81" s="13" t="s">
        <v>86</v>
      </c>
      <c r="I81" s="13" t="s">
        <v>63</v>
      </c>
      <c r="J81" s="9">
        <f t="shared" si="2"/>
        <v>20</v>
      </c>
      <c r="K81" s="14">
        <v>38500</v>
      </c>
      <c r="L81" s="14">
        <v>770000</v>
      </c>
      <c r="M81" s="11" t="s">
        <v>33</v>
      </c>
      <c r="N81" s="9" t="s">
        <v>27</v>
      </c>
      <c r="O81" s="15">
        <v>252110085660793</v>
      </c>
    </row>
    <row r="82" spans="1:15" ht="45" x14ac:dyDescent="0.25">
      <c r="A82" s="9">
        <f t="shared" si="3"/>
        <v>75</v>
      </c>
      <c r="B82" s="9" t="s">
        <v>19</v>
      </c>
      <c r="C82" s="9" t="s">
        <v>20</v>
      </c>
      <c r="D82" s="9" t="s">
        <v>87</v>
      </c>
      <c r="E82" s="10" t="s">
        <v>88</v>
      </c>
      <c r="F82" s="11" t="s">
        <v>89</v>
      </c>
      <c r="G82" s="12">
        <v>45898</v>
      </c>
      <c r="H82" s="13" t="s">
        <v>90</v>
      </c>
      <c r="I82" s="13" t="s">
        <v>49</v>
      </c>
      <c r="J82" s="9">
        <f t="shared" si="2"/>
        <v>1</v>
      </c>
      <c r="K82" s="14">
        <v>1270080</v>
      </c>
      <c r="L82" s="14">
        <v>1270080</v>
      </c>
      <c r="M82" s="11" t="s">
        <v>91</v>
      </c>
      <c r="N82" s="9" t="s">
        <v>27</v>
      </c>
      <c r="O82" s="15">
        <v>251110084202595</v>
      </c>
    </row>
    <row r="83" spans="1:15" x14ac:dyDescent="0.25">
      <c r="A83" s="9">
        <f t="shared" si="3"/>
        <v>76</v>
      </c>
      <c r="B83" s="9" t="s">
        <v>19</v>
      </c>
      <c r="C83" s="9" t="s">
        <v>20</v>
      </c>
      <c r="D83" s="9" t="s">
        <v>92</v>
      </c>
      <c r="E83" s="10" t="s">
        <v>93</v>
      </c>
      <c r="F83" s="11" t="s">
        <v>94</v>
      </c>
      <c r="G83" s="12">
        <v>45894</v>
      </c>
      <c r="H83" s="13" t="s">
        <v>95</v>
      </c>
      <c r="I83" s="13" t="s">
        <v>63</v>
      </c>
      <c r="J83" s="9">
        <f t="shared" si="2"/>
        <v>6</v>
      </c>
      <c r="K83" s="14">
        <v>280000.01</v>
      </c>
      <c r="L83" s="14">
        <v>1680000.06</v>
      </c>
      <c r="M83" s="11" t="s">
        <v>33</v>
      </c>
      <c r="N83" s="9" t="s">
        <v>27</v>
      </c>
      <c r="O83" s="15">
        <v>251110084187029</v>
      </c>
    </row>
    <row r="84" spans="1:15" x14ac:dyDescent="0.25">
      <c r="A84" s="9">
        <f t="shared" si="3"/>
        <v>77</v>
      </c>
      <c r="B84" s="9" t="s">
        <v>19</v>
      </c>
      <c r="C84" s="9" t="s">
        <v>20</v>
      </c>
      <c r="D84" s="9" t="s">
        <v>96</v>
      </c>
      <c r="E84" s="10" t="s">
        <v>97</v>
      </c>
      <c r="F84" s="11" t="s">
        <v>98</v>
      </c>
      <c r="G84" s="12">
        <v>45890</v>
      </c>
      <c r="H84" s="13" t="s">
        <v>99</v>
      </c>
      <c r="I84" s="13" t="s">
        <v>100</v>
      </c>
      <c r="J84" s="9">
        <f t="shared" si="2"/>
        <v>50</v>
      </c>
      <c r="K84" s="14">
        <v>3200</v>
      </c>
      <c r="L84" s="14">
        <v>160000</v>
      </c>
      <c r="M84" s="11" t="s">
        <v>33</v>
      </c>
      <c r="N84" s="9" t="s">
        <v>27</v>
      </c>
      <c r="O84" s="15">
        <v>251110084177703</v>
      </c>
    </row>
    <row r="85" spans="1:15" x14ac:dyDescent="0.25">
      <c r="A85" s="9">
        <f t="shared" si="3"/>
        <v>78</v>
      </c>
      <c r="B85" s="9" t="s">
        <v>19</v>
      </c>
      <c r="C85" s="9" t="s">
        <v>20</v>
      </c>
      <c r="D85" s="9" t="s">
        <v>101</v>
      </c>
      <c r="E85" s="10" t="s">
        <v>102</v>
      </c>
      <c r="F85" s="11" t="s">
        <v>103</v>
      </c>
      <c r="G85" s="12">
        <v>45888</v>
      </c>
      <c r="H85" s="13" t="s">
        <v>43</v>
      </c>
      <c r="I85" s="13" t="s">
        <v>63</v>
      </c>
      <c r="J85" s="9">
        <f t="shared" si="2"/>
        <v>5</v>
      </c>
      <c r="K85" s="14">
        <v>75000</v>
      </c>
      <c r="L85" s="14">
        <v>375000</v>
      </c>
      <c r="M85" s="11" t="s">
        <v>33</v>
      </c>
      <c r="N85" s="9" t="s">
        <v>27</v>
      </c>
      <c r="O85" s="15">
        <v>251110084166307</v>
      </c>
    </row>
    <row r="86" spans="1:15" ht="25.5" x14ac:dyDescent="0.25">
      <c r="A86" s="9">
        <f t="shared" si="3"/>
        <v>79</v>
      </c>
      <c r="B86" s="9" t="s">
        <v>19</v>
      </c>
      <c r="C86" s="9" t="s">
        <v>20</v>
      </c>
      <c r="D86" s="9" t="s">
        <v>104</v>
      </c>
      <c r="E86" s="10" t="s">
        <v>105</v>
      </c>
      <c r="F86" s="11" t="s">
        <v>106</v>
      </c>
      <c r="G86" s="12">
        <v>45888</v>
      </c>
      <c r="H86" s="13" t="s">
        <v>24</v>
      </c>
      <c r="I86" s="13" t="s">
        <v>100</v>
      </c>
      <c r="J86" s="9">
        <f t="shared" si="2"/>
        <v>66</v>
      </c>
      <c r="K86" s="14">
        <v>41000</v>
      </c>
      <c r="L86" s="14">
        <v>2706000</v>
      </c>
      <c r="M86" s="11" t="s">
        <v>26</v>
      </c>
      <c r="N86" s="9" t="s">
        <v>27</v>
      </c>
      <c r="O86" s="15">
        <v>251110084166157</v>
      </c>
    </row>
    <row r="87" spans="1:15" ht="45" x14ac:dyDescent="0.25">
      <c r="A87" s="9">
        <f t="shared" si="3"/>
        <v>80</v>
      </c>
      <c r="B87" s="9" t="s">
        <v>19</v>
      </c>
      <c r="C87" s="9" t="s">
        <v>20</v>
      </c>
      <c r="D87" s="9" t="s">
        <v>107</v>
      </c>
      <c r="E87" s="16" t="s">
        <v>108</v>
      </c>
      <c r="F87" s="11" t="s">
        <v>109</v>
      </c>
      <c r="G87" s="12">
        <v>45887</v>
      </c>
      <c r="H87" s="13" t="s">
        <v>110</v>
      </c>
      <c r="I87" s="13" t="s">
        <v>55</v>
      </c>
      <c r="J87" s="9">
        <f t="shared" si="2"/>
        <v>15</v>
      </c>
      <c r="K87" s="14">
        <v>32888</v>
      </c>
      <c r="L87" s="14">
        <v>493320</v>
      </c>
      <c r="M87" s="11" t="s">
        <v>33</v>
      </c>
      <c r="N87" s="9" t="s">
        <v>27</v>
      </c>
      <c r="O87" s="15">
        <v>251110084162010</v>
      </c>
    </row>
    <row r="88" spans="1:15" x14ac:dyDescent="0.25">
      <c r="A88" s="9">
        <f t="shared" si="3"/>
        <v>81</v>
      </c>
      <c r="B88" s="9" t="s">
        <v>19</v>
      </c>
      <c r="C88" s="9" t="s">
        <v>20</v>
      </c>
      <c r="D88" s="9" t="s">
        <v>111</v>
      </c>
      <c r="E88" s="10" t="s">
        <v>112</v>
      </c>
      <c r="F88" s="11" t="s">
        <v>113</v>
      </c>
      <c r="G88" s="12">
        <v>45887</v>
      </c>
      <c r="H88" s="13" t="s">
        <v>114</v>
      </c>
      <c r="I88" s="13" t="s">
        <v>115</v>
      </c>
      <c r="J88" s="9">
        <f t="shared" si="2"/>
        <v>30</v>
      </c>
      <c r="K88" s="14">
        <v>2900</v>
      </c>
      <c r="L88" s="14">
        <v>87000</v>
      </c>
      <c r="M88" s="11" t="s">
        <v>33</v>
      </c>
      <c r="N88" s="9" t="s">
        <v>27</v>
      </c>
      <c r="O88" s="15">
        <v>251110084161961</v>
      </c>
    </row>
    <row r="89" spans="1:15" x14ac:dyDescent="0.25">
      <c r="A89" s="9">
        <f t="shared" si="3"/>
        <v>82</v>
      </c>
      <c r="B89" s="9" t="s">
        <v>19</v>
      </c>
      <c r="C89" s="9" t="s">
        <v>20</v>
      </c>
      <c r="D89" s="9" t="s">
        <v>116</v>
      </c>
      <c r="E89" s="10" t="s">
        <v>117</v>
      </c>
      <c r="F89" s="11" t="s">
        <v>118</v>
      </c>
      <c r="G89" s="12">
        <v>45887</v>
      </c>
      <c r="H89" s="13" t="s">
        <v>119</v>
      </c>
      <c r="I89" s="13" t="s">
        <v>55</v>
      </c>
      <c r="J89" s="9">
        <f t="shared" si="2"/>
        <v>20</v>
      </c>
      <c r="K89" s="14">
        <v>28900</v>
      </c>
      <c r="L89" s="14">
        <v>578000</v>
      </c>
      <c r="M89" s="11" t="s">
        <v>33</v>
      </c>
      <c r="N89" s="9" t="s">
        <v>27</v>
      </c>
      <c r="O89" s="15">
        <v>252110085552207</v>
      </c>
    </row>
    <row r="90" spans="1:15" ht="30" x14ac:dyDescent="0.25">
      <c r="A90" s="9">
        <f t="shared" si="3"/>
        <v>83</v>
      </c>
      <c r="B90" s="9" t="s">
        <v>19</v>
      </c>
      <c r="C90" s="9" t="s">
        <v>20</v>
      </c>
      <c r="D90" s="9" t="s">
        <v>120</v>
      </c>
      <c r="E90" s="16" t="s">
        <v>121</v>
      </c>
      <c r="F90" s="11" t="s">
        <v>122</v>
      </c>
      <c r="G90" s="12">
        <v>45883</v>
      </c>
      <c r="H90" s="13" t="s">
        <v>43</v>
      </c>
      <c r="I90" s="13" t="s">
        <v>55</v>
      </c>
      <c r="J90" s="9">
        <f t="shared" si="2"/>
        <v>5</v>
      </c>
      <c r="K90" s="14">
        <v>59500</v>
      </c>
      <c r="L90" s="14">
        <v>297500</v>
      </c>
      <c r="M90" s="11" t="s">
        <v>33</v>
      </c>
      <c r="N90" s="9" t="s">
        <v>27</v>
      </c>
      <c r="O90" s="15">
        <v>251110084152040</v>
      </c>
    </row>
    <row r="91" spans="1:15" x14ac:dyDescent="0.25">
      <c r="A91" s="9">
        <f t="shared" si="3"/>
        <v>84</v>
      </c>
      <c r="B91" s="9" t="s">
        <v>19</v>
      </c>
      <c r="C91" s="9" t="s">
        <v>20</v>
      </c>
      <c r="D91" s="9" t="s">
        <v>123</v>
      </c>
      <c r="E91" s="10" t="s">
        <v>124</v>
      </c>
      <c r="F91" s="11" t="s">
        <v>125</v>
      </c>
      <c r="G91" s="12">
        <v>45883</v>
      </c>
      <c r="H91" s="13" t="s">
        <v>126</v>
      </c>
      <c r="I91" s="13" t="s">
        <v>55</v>
      </c>
      <c r="J91" s="9">
        <f t="shared" si="2"/>
        <v>20</v>
      </c>
      <c r="K91" s="14">
        <v>4000</v>
      </c>
      <c r="L91" s="14">
        <v>80000</v>
      </c>
      <c r="M91" s="11" t="s">
        <v>33</v>
      </c>
      <c r="N91" s="9" t="s">
        <v>27</v>
      </c>
      <c r="O91" s="15">
        <v>251110084150730</v>
      </c>
    </row>
    <row r="92" spans="1:15" ht="30" x14ac:dyDescent="0.25">
      <c r="A92" s="9">
        <f t="shared" si="3"/>
        <v>85</v>
      </c>
      <c r="B92" s="9" t="s">
        <v>19</v>
      </c>
      <c r="C92" s="9" t="s">
        <v>20</v>
      </c>
      <c r="D92" s="9" t="s">
        <v>21</v>
      </c>
      <c r="E92" s="10" t="s">
        <v>22</v>
      </c>
      <c r="F92" s="11" t="s">
        <v>127</v>
      </c>
      <c r="G92" s="12">
        <v>45883</v>
      </c>
      <c r="H92" s="13" t="s">
        <v>128</v>
      </c>
      <c r="I92" s="13" t="s">
        <v>55</v>
      </c>
      <c r="J92" s="9">
        <f t="shared" si="2"/>
        <v>20</v>
      </c>
      <c r="K92" s="14">
        <v>5984</v>
      </c>
      <c r="L92" s="14">
        <v>119680</v>
      </c>
      <c r="M92" s="11" t="s">
        <v>33</v>
      </c>
      <c r="N92" s="9" t="s">
        <v>27</v>
      </c>
      <c r="O92" s="15">
        <v>251110084150324</v>
      </c>
    </row>
    <row r="93" spans="1:15" ht="30" x14ac:dyDescent="0.25">
      <c r="A93" s="9">
        <f t="shared" si="3"/>
        <v>86</v>
      </c>
      <c r="B93" s="9" t="s">
        <v>19</v>
      </c>
      <c r="C93" s="9" t="s">
        <v>20</v>
      </c>
      <c r="D93" s="9" t="s">
        <v>21</v>
      </c>
      <c r="E93" s="10" t="s">
        <v>22</v>
      </c>
      <c r="F93" s="11" t="s">
        <v>129</v>
      </c>
      <c r="G93" s="12">
        <v>45883</v>
      </c>
      <c r="H93" s="13" t="s">
        <v>130</v>
      </c>
      <c r="I93" s="13" t="s">
        <v>55</v>
      </c>
      <c r="J93" s="9">
        <f t="shared" si="2"/>
        <v>500</v>
      </c>
      <c r="K93" s="14">
        <v>1068</v>
      </c>
      <c r="L93" s="14">
        <v>534000</v>
      </c>
      <c r="M93" s="11" t="s">
        <v>33</v>
      </c>
      <c r="N93" s="9" t="s">
        <v>27</v>
      </c>
      <c r="O93" s="15">
        <v>251110084150293</v>
      </c>
    </row>
    <row r="94" spans="1:15" ht="30" x14ac:dyDescent="0.25">
      <c r="A94" s="9">
        <f t="shared" si="3"/>
        <v>87</v>
      </c>
      <c r="B94" s="9" t="s">
        <v>19</v>
      </c>
      <c r="C94" s="9" t="s">
        <v>20</v>
      </c>
      <c r="D94" s="9" t="s">
        <v>21</v>
      </c>
      <c r="E94" s="10" t="s">
        <v>22</v>
      </c>
      <c r="F94" s="11" t="s">
        <v>131</v>
      </c>
      <c r="G94" s="12">
        <v>45883</v>
      </c>
      <c r="H94" s="13" t="s">
        <v>132</v>
      </c>
      <c r="I94" s="13" t="s">
        <v>55</v>
      </c>
      <c r="J94" s="9">
        <f t="shared" si="2"/>
        <v>120</v>
      </c>
      <c r="K94" s="14">
        <v>950</v>
      </c>
      <c r="L94" s="14">
        <v>114000</v>
      </c>
      <c r="M94" s="11" t="s">
        <v>33</v>
      </c>
      <c r="N94" s="9" t="s">
        <v>27</v>
      </c>
      <c r="O94" s="15">
        <v>251110084150104</v>
      </c>
    </row>
    <row r="95" spans="1:15" x14ac:dyDescent="0.25">
      <c r="A95" s="9">
        <f t="shared" si="3"/>
        <v>88</v>
      </c>
      <c r="B95" s="9" t="s">
        <v>19</v>
      </c>
      <c r="C95" s="9" t="s">
        <v>20</v>
      </c>
      <c r="D95" s="9" t="s">
        <v>133</v>
      </c>
      <c r="E95" s="10" t="s">
        <v>134</v>
      </c>
      <c r="F95" s="11" t="s">
        <v>135</v>
      </c>
      <c r="G95" s="12">
        <v>45883</v>
      </c>
      <c r="H95" s="13" t="s">
        <v>136</v>
      </c>
      <c r="I95" s="13" t="s">
        <v>55</v>
      </c>
      <c r="J95" s="9">
        <f t="shared" si="2"/>
        <v>16</v>
      </c>
      <c r="K95" s="14">
        <v>197777</v>
      </c>
      <c r="L95" s="14">
        <v>3164432</v>
      </c>
      <c r="M95" s="11" t="s">
        <v>33</v>
      </c>
      <c r="N95" s="9" t="s">
        <v>27</v>
      </c>
      <c r="O95" s="15">
        <v>252110085525819</v>
      </c>
    </row>
    <row r="96" spans="1:15" ht="25.5" x14ac:dyDescent="0.25">
      <c r="A96" s="9">
        <f t="shared" si="3"/>
        <v>89</v>
      </c>
      <c r="B96" s="9" t="s">
        <v>19</v>
      </c>
      <c r="C96" s="9" t="s">
        <v>20</v>
      </c>
      <c r="D96" s="9" t="s">
        <v>45</v>
      </c>
      <c r="E96" s="10" t="s">
        <v>46</v>
      </c>
      <c r="F96" s="11" t="s">
        <v>137</v>
      </c>
      <c r="G96" s="12">
        <v>45883</v>
      </c>
      <c r="H96" s="13" t="s">
        <v>65</v>
      </c>
      <c r="I96" s="13" t="s">
        <v>49</v>
      </c>
      <c r="J96" s="9">
        <f t="shared" si="2"/>
        <v>4</v>
      </c>
      <c r="K96" s="14">
        <v>450000</v>
      </c>
      <c r="L96" s="14">
        <v>1800000</v>
      </c>
      <c r="M96" s="11" t="s">
        <v>50</v>
      </c>
      <c r="N96" s="9" t="s">
        <v>27</v>
      </c>
      <c r="O96" s="15">
        <v>252110085524894</v>
      </c>
    </row>
    <row r="97" spans="1:15" ht="25.5" x14ac:dyDescent="0.25">
      <c r="A97" s="9">
        <f t="shared" si="3"/>
        <v>90</v>
      </c>
      <c r="B97" s="9" t="s">
        <v>19</v>
      </c>
      <c r="C97" s="9" t="s">
        <v>20</v>
      </c>
      <c r="D97" s="9" t="s">
        <v>123</v>
      </c>
      <c r="E97" s="10" t="s">
        <v>124</v>
      </c>
      <c r="F97" s="11" t="s">
        <v>138</v>
      </c>
      <c r="G97" s="12">
        <v>45883</v>
      </c>
      <c r="H97" s="13" t="s">
        <v>139</v>
      </c>
      <c r="I97" s="13" t="s">
        <v>55</v>
      </c>
      <c r="J97" s="9">
        <f t="shared" si="2"/>
        <v>15</v>
      </c>
      <c r="K97" s="14">
        <v>4800</v>
      </c>
      <c r="L97" s="14">
        <v>72000</v>
      </c>
      <c r="M97" s="11" t="s">
        <v>33</v>
      </c>
      <c r="N97" s="9" t="s">
        <v>27</v>
      </c>
      <c r="O97" s="15">
        <v>252110085525100</v>
      </c>
    </row>
    <row r="98" spans="1:15" ht="45" x14ac:dyDescent="0.25">
      <c r="A98" s="9">
        <f t="shared" si="3"/>
        <v>91</v>
      </c>
      <c r="B98" s="9" t="s">
        <v>19</v>
      </c>
      <c r="C98" s="9" t="s">
        <v>20</v>
      </c>
      <c r="D98" s="9" t="s">
        <v>140</v>
      </c>
      <c r="E98" s="10" t="s">
        <v>141</v>
      </c>
      <c r="F98" s="11" t="s">
        <v>142</v>
      </c>
      <c r="G98" s="12">
        <v>45883</v>
      </c>
      <c r="H98" s="13" t="s">
        <v>143</v>
      </c>
      <c r="I98" s="13" t="s">
        <v>70</v>
      </c>
      <c r="J98" s="9">
        <f t="shared" si="2"/>
        <v>2</v>
      </c>
      <c r="K98" s="14">
        <v>375200</v>
      </c>
      <c r="L98" s="14">
        <v>750400</v>
      </c>
      <c r="M98" s="11" t="s">
        <v>33</v>
      </c>
      <c r="N98" s="9" t="s">
        <v>27</v>
      </c>
      <c r="O98" s="15">
        <v>251110084148019</v>
      </c>
    </row>
    <row r="99" spans="1:15" ht="15" customHeight="1" x14ac:dyDescent="0.25">
      <c r="A99" s="9">
        <f t="shared" si="3"/>
        <v>92</v>
      </c>
      <c r="B99" s="9" t="s">
        <v>19</v>
      </c>
      <c r="C99" s="9" t="s">
        <v>20</v>
      </c>
      <c r="D99" s="9" t="s">
        <v>96</v>
      </c>
      <c r="E99" s="10" t="s">
        <v>97</v>
      </c>
      <c r="F99" s="11" t="s">
        <v>144</v>
      </c>
      <c r="G99" s="12">
        <v>45882</v>
      </c>
      <c r="H99" s="13" t="s">
        <v>145</v>
      </c>
      <c r="I99" s="13" t="s">
        <v>55</v>
      </c>
      <c r="J99" s="9">
        <f t="shared" si="2"/>
        <v>1</v>
      </c>
      <c r="K99" s="14">
        <v>46999680</v>
      </c>
      <c r="L99" s="14">
        <v>46999680</v>
      </c>
      <c r="M99" s="11" t="s">
        <v>146</v>
      </c>
      <c r="N99" s="9" t="s">
        <v>27</v>
      </c>
      <c r="O99" s="15">
        <v>251110084142193</v>
      </c>
    </row>
    <row r="100" spans="1:15" ht="30" x14ac:dyDescent="0.25">
      <c r="A100" s="9">
        <f t="shared" si="3"/>
        <v>93</v>
      </c>
      <c r="B100" s="9" t="s">
        <v>19</v>
      </c>
      <c r="C100" s="9" t="s">
        <v>20</v>
      </c>
      <c r="D100" s="9" t="s">
        <v>51</v>
      </c>
      <c r="E100" s="10" t="s">
        <v>52</v>
      </c>
      <c r="F100" s="11" t="s">
        <v>147</v>
      </c>
      <c r="G100" s="12">
        <v>45876</v>
      </c>
      <c r="H100" s="13" t="s">
        <v>148</v>
      </c>
      <c r="I100" s="13" t="s">
        <v>55</v>
      </c>
      <c r="J100" s="9">
        <f t="shared" si="2"/>
        <v>100</v>
      </c>
      <c r="K100" s="14">
        <v>1200.01</v>
      </c>
      <c r="L100" s="14">
        <v>120001</v>
      </c>
      <c r="M100" s="11" t="s">
        <v>33</v>
      </c>
      <c r="N100" s="9" t="s">
        <v>27</v>
      </c>
      <c r="O100" s="15">
        <v>251110084125885</v>
      </c>
    </row>
    <row r="101" spans="1:15" ht="25.5" x14ac:dyDescent="0.25">
      <c r="A101" s="9">
        <f t="shared" si="3"/>
        <v>94</v>
      </c>
      <c r="B101" s="9" t="s">
        <v>19</v>
      </c>
      <c r="C101" s="9" t="s">
        <v>20</v>
      </c>
      <c r="D101" s="9" t="s">
        <v>45</v>
      </c>
      <c r="E101" s="10" t="s">
        <v>46</v>
      </c>
      <c r="F101" s="11" t="s">
        <v>149</v>
      </c>
      <c r="G101" s="12">
        <v>45876</v>
      </c>
      <c r="H101" s="13" t="s">
        <v>65</v>
      </c>
      <c r="I101" s="13" t="s">
        <v>49</v>
      </c>
      <c r="J101" s="9">
        <f t="shared" si="2"/>
        <v>7</v>
      </c>
      <c r="K101" s="14">
        <v>453000</v>
      </c>
      <c r="L101" s="14">
        <v>3171000</v>
      </c>
      <c r="M101" s="11" t="s">
        <v>50</v>
      </c>
      <c r="N101" s="9" t="s">
        <v>27</v>
      </c>
      <c r="O101" s="15">
        <v>252110085458448</v>
      </c>
    </row>
    <row r="102" spans="1:15" ht="25.5" x14ac:dyDescent="0.25">
      <c r="A102" s="9">
        <f t="shared" si="3"/>
        <v>95</v>
      </c>
      <c r="B102" s="9" t="s">
        <v>19</v>
      </c>
      <c r="C102" s="9" t="s">
        <v>20</v>
      </c>
      <c r="D102" s="9" t="s">
        <v>150</v>
      </c>
      <c r="E102" s="10" t="s">
        <v>151</v>
      </c>
      <c r="F102" s="11" t="s">
        <v>152</v>
      </c>
      <c r="G102" s="12">
        <v>45874</v>
      </c>
      <c r="H102" s="13" t="s">
        <v>153</v>
      </c>
      <c r="I102" s="13" t="s">
        <v>154</v>
      </c>
      <c r="J102" s="9">
        <f t="shared" si="2"/>
        <v>1</v>
      </c>
      <c r="K102" s="14">
        <v>365000</v>
      </c>
      <c r="L102" s="14">
        <v>365000</v>
      </c>
      <c r="M102" s="11" t="s">
        <v>155</v>
      </c>
      <c r="N102" s="9" t="s">
        <v>27</v>
      </c>
      <c r="O102" s="15">
        <v>251111144112837</v>
      </c>
    </row>
    <row r="103" spans="1:15" ht="45" x14ac:dyDescent="0.25">
      <c r="A103" s="9">
        <f t="shared" si="3"/>
        <v>96</v>
      </c>
      <c r="B103" s="9" t="s">
        <v>19</v>
      </c>
      <c r="C103" s="9" t="s">
        <v>20</v>
      </c>
      <c r="D103" s="9" t="s">
        <v>140</v>
      </c>
      <c r="E103" s="10" t="s">
        <v>141</v>
      </c>
      <c r="F103" s="11" t="s">
        <v>156</v>
      </c>
      <c r="G103" s="12">
        <v>45873</v>
      </c>
      <c r="H103" s="13" t="s">
        <v>157</v>
      </c>
      <c r="I103" s="13" t="s">
        <v>158</v>
      </c>
      <c r="J103" s="9">
        <f t="shared" si="2"/>
        <v>5</v>
      </c>
      <c r="K103" s="14">
        <v>375200</v>
      </c>
      <c r="L103" s="14">
        <v>1876000</v>
      </c>
      <c r="M103" s="11" t="s">
        <v>33</v>
      </c>
      <c r="N103" s="9" t="s">
        <v>27</v>
      </c>
      <c r="O103" s="15">
        <v>251110084111305</v>
      </c>
    </row>
    <row r="104" spans="1:15" x14ac:dyDescent="0.25">
      <c r="A104" s="9">
        <f t="shared" si="3"/>
        <v>97</v>
      </c>
      <c r="B104" s="9" t="s">
        <v>19</v>
      </c>
      <c r="C104" s="9" t="s">
        <v>20</v>
      </c>
      <c r="D104" s="9" t="s">
        <v>96</v>
      </c>
      <c r="E104" s="17" t="s">
        <v>97</v>
      </c>
      <c r="F104" s="11" t="s">
        <v>159</v>
      </c>
      <c r="G104" s="12">
        <v>45873</v>
      </c>
      <c r="H104" s="13" t="s">
        <v>160</v>
      </c>
      <c r="I104" s="13" t="s">
        <v>55</v>
      </c>
      <c r="J104" s="9">
        <f t="shared" ref="J104:J151" si="4">+L104/K104</f>
        <v>10</v>
      </c>
      <c r="K104" s="14">
        <v>67200</v>
      </c>
      <c r="L104" s="14">
        <v>672000</v>
      </c>
      <c r="M104" s="11" t="s">
        <v>33</v>
      </c>
      <c r="N104" s="9" t="s">
        <v>27</v>
      </c>
      <c r="O104" s="15">
        <v>252110085436929</v>
      </c>
    </row>
    <row r="105" spans="1:15" ht="30" x14ac:dyDescent="0.25">
      <c r="A105" s="9">
        <f t="shared" si="3"/>
        <v>98</v>
      </c>
      <c r="B105" s="9" t="s">
        <v>19</v>
      </c>
      <c r="C105" s="9" t="s">
        <v>20</v>
      </c>
      <c r="D105" s="9" t="s">
        <v>161</v>
      </c>
      <c r="E105" s="17" t="s">
        <v>162</v>
      </c>
      <c r="F105" s="11" t="s">
        <v>163</v>
      </c>
      <c r="G105" s="12">
        <v>45868</v>
      </c>
      <c r="H105" s="13" t="s">
        <v>164</v>
      </c>
      <c r="I105" s="13" t="s">
        <v>55</v>
      </c>
      <c r="J105" s="9">
        <f t="shared" si="4"/>
        <v>10</v>
      </c>
      <c r="K105" s="14">
        <v>120000</v>
      </c>
      <c r="L105" s="14">
        <v>1200000</v>
      </c>
      <c r="M105" s="11" t="s">
        <v>33</v>
      </c>
      <c r="N105" s="9" t="s">
        <v>27</v>
      </c>
      <c r="O105" s="15">
        <v>252110085408499</v>
      </c>
    </row>
    <row r="106" spans="1:15" ht="30" x14ac:dyDescent="0.25">
      <c r="A106" s="9">
        <f t="shared" si="3"/>
        <v>99</v>
      </c>
      <c r="B106" s="9" t="s">
        <v>19</v>
      </c>
      <c r="C106" s="9" t="s">
        <v>20</v>
      </c>
      <c r="D106" s="9" t="s">
        <v>28</v>
      </c>
      <c r="E106" s="17" t="s">
        <v>29</v>
      </c>
      <c r="F106" s="11" t="s">
        <v>165</v>
      </c>
      <c r="G106" s="12">
        <v>45868</v>
      </c>
      <c r="H106" s="13" t="s">
        <v>54</v>
      </c>
      <c r="I106" s="13" t="s">
        <v>55</v>
      </c>
      <c r="J106" s="9">
        <f t="shared" si="4"/>
        <v>30</v>
      </c>
      <c r="K106" s="14">
        <v>8700</v>
      </c>
      <c r="L106" s="14">
        <v>261000</v>
      </c>
      <c r="M106" s="11" t="s">
        <v>33</v>
      </c>
      <c r="N106" s="9" t="s">
        <v>27</v>
      </c>
      <c r="O106" s="15">
        <v>251110084098251</v>
      </c>
    </row>
    <row r="107" spans="1:15" ht="30" x14ac:dyDescent="0.25">
      <c r="A107" s="9">
        <f t="shared" si="3"/>
        <v>100</v>
      </c>
      <c r="B107" s="9" t="s">
        <v>19</v>
      </c>
      <c r="C107" s="9" t="s">
        <v>20</v>
      </c>
      <c r="D107" s="9" t="s">
        <v>28</v>
      </c>
      <c r="E107" s="17" t="s">
        <v>29</v>
      </c>
      <c r="F107" s="11" t="s">
        <v>166</v>
      </c>
      <c r="G107" s="12">
        <v>45868</v>
      </c>
      <c r="H107" s="13" t="s">
        <v>31</v>
      </c>
      <c r="I107" s="13" t="s">
        <v>32</v>
      </c>
      <c r="J107" s="9">
        <f t="shared" si="4"/>
        <v>35</v>
      </c>
      <c r="K107" s="14">
        <v>5999</v>
      </c>
      <c r="L107" s="14">
        <v>209965</v>
      </c>
      <c r="M107" s="11" t="s">
        <v>33</v>
      </c>
      <c r="N107" s="9" t="s">
        <v>27</v>
      </c>
      <c r="O107" s="15">
        <v>251110084098192</v>
      </c>
    </row>
    <row r="108" spans="1:15" x14ac:dyDescent="0.25">
      <c r="A108" s="9">
        <f t="shared" si="3"/>
        <v>101</v>
      </c>
      <c r="B108" s="9" t="s">
        <v>19</v>
      </c>
      <c r="C108" s="9" t="s">
        <v>20</v>
      </c>
      <c r="D108" s="9" t="s">
        <v>167</v>
      </c>
      <c r="E108" s="17" t="s">
        <v>168</v>
      </c>
      <c r="F108" s="11" t="s">
        <v>169</v>
      </c>
      <c r="G108" s="12">
        <v>45868</v>
      </c>
      <c r="H108" s="13" t="s">
        <v>170</v>
      </c>
      <c r="I108" s="13" t="s">
        <v>55</v>
      </c>
      <c r="J108" s="9">
        <f t="shared" si="4"/>
        <v>15</v>
      </c>
      <c r="K108" s="14">
        <v>27600</v>
      </c>
      <c r="L108" s="14">
        <v>414000</v>
      </c>
      <c r="M108" s="11" t="s">
        <v>33</v>
      </c>
      <c r="N108" s="9" t="s">
        <v>27</v>
      </c>
      <c r="O108" s="15">
        <v>252110085408652</v>
      </c>
    </row>
    <row r="109" spans="1:15" ht="30" x14ac:dyDescent="0.25">
      <c r="A109" s="9">
        <f t="shared" si="3"/>
        <v>102</v>
      </c>
      <c r="B109" s="9" t="s">
        <v>19</v>
      </c>
      <c r="C109" s="9" t="s">
        <v>20</v>
      </c>
      <c r="D109" s="9" t="s">
        <v>171</v>
      </c>
      <c r="E109" s="17" t="s">
        <v>172</v>
      </c>
      <c r="F109" s="11" t="s">
        <v>173</v>
      </c>
      <c r="G109" s="12">
        <v>45868</v>
      </c>
      <c r="H109" s="13" t="s">
        <v>174</v>
      </c>
      <c r="I109" s="13" t="s">
        <v>55</v>
      </c>
      <c r="J109" s="9">
        <f t="shared" si="4"/>
        <v>20</v>
      </c>
      <c r="K109" s="14">
        <v>19998</v>
      </c>
      <c r="L109" s="14">
        <v>399960</v>
      </c>
      <c r="M109" s="11" t="s">
        <v>33</v>
      </c>
      <c r="N109" s="9" t="s">
        <v>27</v>
      </c>
      <c r="O109" s="15">
        <v>252110085408710</v>
      </c>
    </row>
    <row r="110" spans="1:15" ht="30" x14ac:dyDescent="0.25">
      <c r="A110" s="9">
        <f t="shared" si="3"/>
        <v>103</v>
      </c>
      <c r="B110" s="9" t="s">
        <v>19</v>
      </c>
      <c r="C110" s="9" t="s">
        <v>20</v>
      </c>
      <c r="D110" s="9" t="s">
        <v>175</v>
      </c>
      <c r="E110" s="17" t="s">
        <v>176</v>
      </c>
      <c r="F110" s="11" t="s">
        <v>177</v>
      </c>
      <c r="G110" s="12">
        <v>45868</v>
      </c>
      <c r="H110" s="13" t="s">
        <v>178</v>
      </c>
      <c r="I110" s="13" t="s">
        <v>179</v>
      </c>
      <c r="J110" s="9">
        <f t="shared" si="4"/>
        <v>600</v>
      </c>
      <c r="K110" s="14">
        <v>350</v>
      </c>
      <c r="L110" s="14">
        <v>210000</v>
      </c>
      <c r="M110" s="11" t="s">
        <v>33</v>
      </c>
      <c r="N110" s="9" t="s">
        <v>27</v>
      </c>
      <c r="O110" s="15">
        <v>251110084098171</v>
      </c>
    </row>
    <row r="111" spans="1:15" ht="30" x14ac:dyDescent="0.25">
      <c r="A111" s="9">
        <f t="shared" si="3"/>
        <v>104</v>
      </c>
      <c r="B111" s="9" t="s">
        <v>19</v>
      </c>
      <c r="C111" s="9" t="s">
        <v>20</v>
      </c>
      <c r="D111" s="9" t="s">
        <v>180</v>
      </c>
      <c r="E111" s="17" t="s">
        <v>181</v>
      </c>
      <c r="F111" s="11" t="s">
        <v>182</v>
      </c>
      <c r="G111" s="12">
        <v>45868</v>
      </c>
      <c r="H111" s="13" t="s">
        <v>35</v>
      </c>
      <c r="I111" s="13" t="s">
        <v>36</v>
      </c>
      <c r="J111" s="9">
        <f t="shared" si="4"/>
        <v>70</v>
      </c>
      <c r="K111" s="14">
        <v>6298</v>
      </c>
      <c r="L111" s="14">
        <v>440860</v>
      </c>
      <c r="M111" s="11" t="s">
        <v>33</v>
      </c>
      <c r="N111" s="9" t="s">
        <v>27</v>
      </c>
      <c r="O111" s="15">
        <v>251110084098130</v>
      </c>
    </row>
    <row r="112" spans="1:15" x14ac:dyDescent="0.25">
      <c r="A112" s="9">
        <f t="shared" si="3"/>
        <v>105</v>
      </c>
      <c r="B112" s="9" t="s">
        <v>19</v>
      </c>
      <c r="C112" s="9" t="s">
        <v>20</v>
      </c>
      <c r="D112" s="9" t="s">
        <v>183</v>
      </c>
      <c r="E112" s="17" t="s">
        <v>184</v>
      </c>
      <c r="F112" s="11" t="s">
        <v>185</v>
      </c>
      <c r="G112" s="12">
        <v>45868</v>
      </c>
      <c r="H112" s="13" t="s">
        <v>186</v>
      </c>
      <c r="I112" s="13" t="s">
        <v>187</v>
      </c>
      <c r="J112" s="9">
        <f t="shared" si="4"/>
        <v>100</v>
      </c>
      <c r="K112" s="14">
        <v>13356</v>
      </c>
      <c r="L112" s="14">
        <v>1335600</v>
      </c>
      <c r="M112" s="11" t="s">
        <v>33</v>
      </c>
      <c r="N112" s="9" t="s">
        <v>27</v>
      </c>
      <c r="O112" s="15">
        <v>252110085408596</v>
      </c>
    </row>
    <row r="113" spans="1:15" ht="25.5" x14ac:dyDescent="0.25">
      <c r="A113" s="9">
        <f t="shared" si="3"/>
        <v>106</v>
      </c>
      <c r="B113" s="9" t="s">
        <v>19</v>
      </c>
      <c r="C113" s="9" t="s">
        <v>20</v>
      </c>
      <c r="D113" s="9" t="s">
        <v>188</v>
      </c>
      <c r="E113" s="17" t="s">
        <v>189</v>
      </c>
      <c r="F113" s="11" t="s">
        <v>190</v>
      </c>
      <c r="G113" s="12">
        <v>45868</v>
      </c>
      <c r="H113" s="13" t="s">
        <v>191</v>
      </c>
      <c r="I113" s="13" t="s">
        <v>55</v>
      </c>
      <c r="J113" s="9">
        <f t="shared" si="4"/>
        <v>50</v>
      </c>
      <c r="K113" s="14">
        <v>9995</v>
      </c>
      <c r="L113" s="14">
        <v>499750</v>
      </c>
      <c r="M113" s="11" t="s">
        <v>33</v>
      </c>
      <c r="N113" s="9" t="s">
        <v>27</v>
      </c>
      <c r="O113" s="15">
        <v>252110085408253</v>
      </c>
    </row>
    <row r="114" spans="1:15" ht="30" x14ac:dyDescent="0.25">
      <c r="A114" s="9">
        <f t="shared" si="3"/>
        <v>107</v>
      </c>
      <c r="B114" s="9" t="s">
        <v>19</v>
      </c>
      <c r="C114" s="9" t="s">
        <v>20</v>
      </c>
      <c r="D114" s="9" t="s">
        <v>192</v>
      </c>
      <c r="E114" s="17" t="s">
        <v>193</v>
      </c>
      <c r="F114" s="11" t="s">
        <v>194</v>
      </c>
      <c r="G114" s="12">
        <v>45868</v>
      </c>
      <c r="H114" s="13" t="s">
        <v>195</v>
      </c>
      <c r="I114" s="13" t="s">
        <v>187</v>
      </c>
      <c r="J114" s="9">
        <f t="shared" si="4"/>
        <v>60</v>
      </c>
      <c r="K114" s="14">
        <v>11200</v>
      </c>
      <c r="L114" s="14">
        <v>672000</v>
      </c>
      <c r="M114" s="11" t="s">
        <v>33</v>
      </c>
      <c r="N114" s="9" t="s">
        <v>27</v>
      </c>
      <c r="O114" s="15">
        <v>252110085408191</v>
      </c>
    </row>
    <row r="115" spans="1:15" ht="25.5" x14ac:dyDescent="0.25">
      <c r="A115" s="9">
        <f t="shared" si="3"/>
        <v>108</v>
      </c>
      <c r="B115" s="9" t="s">
        <v>19</v>
      </c>
      <c r="C115" s="9" t="s">
        <v>20</v>
      </c>
      <c r="D115" s="9" t="s">
        <v>196</v>
      </c>
      <c r="E115" s="17" t="s">
        <v>197</v>
      </c>
      <c r="F115" s="11" t="s">
        <v>198</v>
      </c>
      <c r="G115" s="12">
        <v>45868</v>
      </c>
      <c r="H115" s="13" t="s">
        <v>199</v>
      </c>
      <c r="I115" s="13" t="s">
        <v>200</v>
      </c>
      <c r="J115" s="9">
        <f t="shared" si="4"/>
        <v>30</v>
      </c>
      <c r="K115" s="14">
        <v>22000</v>
      </c>
      <c r="L115" s="14">
        <v>660000</v>
      </c>
      <c r="M115" s="11" t="s">
        <v>33</v>
      </c>
      <c r="N115" s="9" t="s">
        <v>27</v>
      </c>
      <c r="O115" s="15">
        <v>252110085408136</v>
      </c>
    </row>
    <row r="116" spans="1:15" ht="45" x14ac:dyDescent="0.25">
      <c r="A116" s="9">
        <f t="shared" si="3"/>
        <v>109</v>
      </c>
      <c r="B116" s="9" t="s">
        <v>19</v>
      </c>
      <c r="C116" s="9" t="s">
        <v>20</v>
      </c>
      <c r="D116" s="9" t="s">
        <v>201</v>
      </c>
      <c r="E116" s="17" t="s">
        <v>202</v>
      </c>
      <c r="F116" s="11" t="s">
        <v>203</v>
      </c>
      <c r="G116" s="12">
        <v>45867</v>
      </c>
      <c r="H116" s="13" t="s">
        <v>204</v>
      </c>
      <c r="I116" s="13" t="s">
        <v>154</v>
      </c>
      <c r="J116" s="9">
        <f t="shared" si="4"/>
        <v>1</v>
      </c>
      <c r="K116" s="14">
        <v>6500000</v>
      </c>
      <c r="L116" s="14">
        <v>6500000</v>
      </c>
      <c r="M116" s="11" t="s">
        <v>50</v>
      </c>
      <c r="N116" s="9" t="s">
        <v>27</v>
      </c>
      <c r="O116" s="15">
        <v>251110084091292</v>
      </c>
    </row>
    <row r="117" spans="1:15" ht="45" x14ac:dyDescent="0.25">
      <c r="A117" s="9">
        <f t="shared" si="3"/>
        <v>110</v>
      </c>
      <c r="B117" s="9" t="s">
        <v>19</v>
      </c>
      <c r="C117" s="9" t="s">
        <v>20</v>
      </c>
      <c r="D117" s="9" t="s">
        <v>87</v>
      </c>
      <c r="E117" s="17" t="s">
        <v>88</v>
      </c>
      <c r="F117" s="11" t="s">
        <v>205</v>
      </c>
      <c r="G117" s="12">
        <v>45862</v>
      </c>
      <c r="H117" s="13" t="s">
        <v>90</v>
      </c>
      <c r="I117" s="13" t="s">
        <v>154</v>
      </c>
      <c r="J117" s="9">
        <f t="shared" si="4"/>
        <v>1</v>
      </c>
      <c r="K117" s="14">
        <v>1270080</v>
      </c>
      <c r="L117" s="14">
        <v>1270080</v>
      </c>
      <c r="M117" s="11" t="s">
        <v>91</v>
      </c>
      <c r="N117" s="9" t="s">
        <v>27</v>
      </c>
      <c r="O117" s="15">
        <v>251110084072571</v>
      </c>
    </row>
    <row r="118" spans="1:15" ht="25.5" x14ac:dyDescent="0.25">
      <c r="A118" s="9">
        <f t="shared" si="3"/>
        <v>111</v>
      </c>
      <c r="B118" s="9" t="s">
        <v>19</v>
      </c>
      <c r="C118" s="9" t="s">
        <v>20</v>
      </c>
      <c r="D118" s="9" t="s">
        <v>45</v>
      </c>
      <c r="E118" s="17" t="s">
        <v>46</v>
      </c>
      <c r="F118" s="11" t="s">
        <v>206</v>
      </c>
      <c r="G118" s="12">
        <v>45853</v>
      </c>
      <c r="H118" s="13" t="s">
        <v>65</v>
      </c>
      <c r="I118" s="13" t="s">
        <v>154</v>
      </c>
      <c r="J118" s="9">
        <f t="shared" si="4"/>
        <v>4</v>
      </c>
      <c r="K118" s="14">
        <v>450000</v>
      </c>
      <c r="L118" s="14">
        <v>1800000</v>
      </c>
      <c r="M118" s="11" t="s">
        <v>50</v>
      </c>
      <c r="N118" s="9" t="s">
        <v>27</v>
      </c>
      <c r="O118" s="15">
        <v>252110085304584</v>
      </c>
    </row>
    <row r="119" spans="1:15" ht="45" x14ac:dyDescent="0.25">
      <c r="A119" s="9">
        <f t="shared" si="3"/>
        <v>112</v>
      </c>
      <c r="B119" s="9" t="s">
        <v>19</v>
      </c>
      <c r="C119" s="9" t="s">
        <v>20</v>
      </c>
      <c r="D119" s="9" t="s">
        <v>201</v>
      </c>
      <c r="E119" s="17" t="s">
        <v>202</v>
      </c>
      <c r="F119" s="11" t="s">
        <v>207</v>
      </c>
      <c r="G119" s="12">
        <v>45852</v>
      </c>
      <c r="H119" s="13" t="s">
        <v>48</v>
      </c>
      <c r="I119" s="13" t="s">
        <v>154</v>
      </c>
      <c r="J119" s="9">
        <f t="shared" si="4"/>
        <v>1</v>
      </c>
      <c r="K119" s="14">
        <v>3850000</v>
      </c>
      <c r="L119" s="14">
        <v>3850000</v>
      </c>
      <c r="M119" s="11" t="s">
        <v>50</v>
      </c>
      <c r="N119" s="9" t="s">
        <v>27</v>
      </c>
      <c r="O119" s="15">
        <v>251110084040112</v>
      </c>
    </row>
    <row r="120" spans="1:15" ht="25.5" x14ac:dyDescent="0.25">
      <c r="A120" s="9">
        <f t="shared" si="3"/>
        <v>113</v>
      </c>
      <c r="B120" s="9" t="s">
        <v>19</v>
      </c>
      <c r="C120" s="9" t="s">
        <v>20</v>
      </c>
      <c r="D120" s="9" t="s">
        <v>45</v>
      </c>
      <c r="E120" s="17" t="s">
        <v>46</v>
      </c>
      <c r="F120" s="11" t="s">
        <v>208</v>
      </c>
      <c r="G120" s="12">
        <v>45845</v>
      </c>
      <c r="H120" s="13" t="s">
        <v>65</v>
      </c>
      <c r="I120" s="13" t="s">
        <v>154</v>
      </c>
      <c r="J120" s="9">
        <f t="shared" si="4"/>
        <v>5</v>
      </c>
      <c r="K120" s="14">
        <v>450000</v>
      </c>
      <c r="L120" s="14">
        <v>2250000</v>
      </c>
      <c r="M120" s="11" t="s">
        <v>50</v>
      </c>
      <c r="N120" s="9" t="s">
        <v>27</v>
      </c>
      <c r="O120" s="15">
        <v>252110085257569</v>
      </c>
    </row>
    <row r="121" spans="1:15" ht="30" x14ac:dyDescent="0.25">
      <c r="A121" s="9">
        <f t="shared" si="3"/>
        <v>114</v>
      </c>
      <c r="B121" s="9" t="s">
        <v>19</v>
      </c>
      <c r="C121" s="9" t="s">
        <v>20</v>
      </c>
      <c r="D121" s="9" t="s">
        <v>209</v>
      </c>
      <c r="E121" s="17" t="s">
        <v>210</v>
      </c>
      <c r="F121" s="11" t="s">
        <v>211</v>
      </c>
      <c r="G121" s="12">
        <v>45842</v>
      </c>
      <c r="H121" s="13" t="s">
        <v>212</v>
      </c>
      <c r="I121" s="13" t="s">
        <v>55</v>
      </c>
      <c r="J121" s="9">
        <f t="shared" si="4"/>
        <v>20</v>
      </c>
      <c r="K121" s="14">
        <v>28000</v>
      </c>
      <c r="L121" s="14">
        <v>560000</v>
      </c>
      <c r="M121" s="11" t="s">
        <v>33</v>
      </c>
      <c r="N121" s="9" t="s">
        <v>27</v>
      </c>
      <c r="O121" s="15">
        <v>252110085250753</v>
      </c>
    </row>
    <row r="122" spans="1:15" x14ac:dyDescent="0.25">
      <c r="A122" s="9">
        <f t="shared" si="3"/>
        <v>115</v>
      </c>
      <c r="B122" s="9" t="s">
        <v>19</v>
      </c>
      <c r="C122" s="9" t="s">
        <v>20</v>
      </c>
      <c r="D122" s="9" t="s">
        <v>213</v>
      </c>
      <c r="E122" s="17" t="s">
        <v>214</v>
      </c>
      <c r="F122" s="11" t="s">
        <v>215</v>
      </c>
      <c r="G122" s="12">
        <v>45842</v>
      </c>
      <c r="H122" s="13" t="s">
        <v>216</v>
      </c>
      <c r="I122" s="13" t="s">
        <v>55</v>
      </c>
      <c r="J122" s="9">
        <f t="shared" si="4"/>
        <v>30</v>
      </c>
      <c r="K122" s="14">
        <v>14478</v>
      </c>
      <c r="L122" s="14">
        <v>434340</v>
      </c>
      <c r="M122" s="11" t="s">
        <v>33</v>
      </c>
      <c r="N122" s="9" t="s">
        <v>27</v>
      </c>
      <c r="O122" s="15">
        <v>252110085252400</v>
      </c>
    </row>
    <row r="123" spans="1:15" ht="45" x14ac:dyDescent="0.25">
      <c r="A123" s="9">
        <f t="shared" si="3"/>
        <v>116</v>
      </c>
      <c r="B123" s="9" t="s">
        <v>19</v>
      </c>
      <c r="C123" s="9" t="s">
        <v>20</v>
      </c>
      <c r="D123" s="9" t="s">
        <v>217</v>
      </c>
      <c r="E123" s="17" t="s">
        <v>218</v>
      </c>
      <c r="F123" s="11" t="s">
        <v>219</v>
      </c>
      <c r="G123" s="12">
        <v>45842</v>
      </c>
      <c r="H123" s="13" t="s">
        <v>220</v>
      </c>
      <c r="I123" s="13" t="s">
        <v>55</v>
      </c>
      <c r="J123" s="9">
        <f t="shared" si="4"/>
        <v>100</v>
      </c>
      <c r="K123" s="14">
        <v>1740</v>
      </c>
      <c r="L123" s="14">
        <v>174000</v>
      </c>
      <c r="M123" s="11" t="s">
        <v>33</v>
      </c>
      <c r="N123" s="9" t="s">
        <v>27</v>
      </c>
      <c r="O123" s="15">
        <v>252110085252511</v>
      </c>
    </row>
    <row r="124" spans="1:15" x14ac:dyDescent="0.25">
      <c r="A124" s="9">
        <f t="shared" si="3"/>
        <v>117</v>
      </c>
      <c r="B124" s="9" t="s">
        <v>19</v>
      </c>
      <c r="C124" s="9" t="s">
        <v>20</v>
      </c>
      <c r="D124" s="9" t="s">
        <v>96</v>
      </c>
      <c r="E124" s="17" t="s">
        <v>97</v>
      </c>
      <c r="F124" s="11" t="s">
        <v>221</v>
      </c>
      <c r="G124" s="12">
        <v>45842</v>
      </c>
      <c r="H124" s="13" t="s">
        <v>222</v>
      </c>
      <c r="I124" s="13" t="s">
        <v>55</v>
      </c>
      <c r="J124" s="9">
        <f t="shared" si="4"/>
        <v>10</v>
      </c>
      <c r="K124" s="14">
        <v>5880</v>
      </c>
      <c r="L124" s="14">
        <v>58800</v>
      </c>
      <c r="M124" s="11" t="s">
        <v>33</v>
      </c>
      <c r="N124" s="9" t="s">
        <v>27</v>
      </c>
      <c r="O124" s="15">
        <v>252110085252783</v>
      </c>
    </row>
    <row r="125" spans="1:15" x14ac:dyDescent="0.25">
      <c r="A125" s="9">
        <f t="shared" si="3"/>
        <v>118</v>
      </c>
      <c r="B125" s="9" t="s">
        <v>19</v>
      </c>
      <c r="C125" s="9" t="s">
        <v>20</v>
      </c>
      <c r="D125" s="9" t="s">
        <v>96</v>
      </c>
      <c r="E125" s="17" t="s">
        <v>97</v>
      </c>
      <c r="F125" s="11" t="s">
        <v>223</v>
      </c>
      <c r="G125" s="12">
        <v>45842</v>
      </c>
      <c r="H125" s="13" t="s">
        <v>220</v>
      </c>
      <c r="I125" s="13" t="s">
        <v>55</v>
      </c>
      <c r="J125" s="9">
        <f t="shared" si="4"/>
        <v>30</v>
      </c>
      <c r="K125" s="14">
        <v>10448</v>
      </c>
      <c r="L125" s="14">
        <v>313440</v>
      </c>
      <c r="M125" s="11" t="s">
        <v>33</v>
      </c>
      <c r="N125" s="9" t="s">
        <v>27</v>
      </c>
      <c r="O125" s="15">
        <v>252110085251969</v>
      </c>
    </row>
    <row r="126" spans="1:15" ht="30" x14ac:dyDescent="0.25">
      <c r="A126" s="9">
        <f t="shared" si="3"/>
        <v>119</v>
      </c>
      <c r="B126" s="9" t="s">
        <v>19</v>
      </c>
      <c r="C126" s="9" t="s">
        <v>20</v>
      </c>
      <c r="D126" s="9" t="s">
        <v>21</v>
      </c>
      <c r="E126" s="17" t="s">
        <v>22</v>
      </c>
      <c r="F126" s="11" t="s">
        <v>224</v>
      </c>
      <c r="G126" s="12">
        <v>45842</v>
      </c>
      <c r="H126" s="13" t="s">
        <v>24</v>
      </c>
      <c r="I126" s="13" t="s">
        <v>100</v>
      </c>
      <c r="J126" s="9">
        <f t="shared" si="4"/>
        <v>10</v>
      </c>
      <c r="K126" s="14">
        <v>80415</v>
      </c>
      <c r="L126" s="14">
        <v>804150</v>
      </c>
      <c r="M126" s="11" t="s">
        <v>26</v>
      </c>
      <c r="N126" s="9" t="s">
        <v>27</v>
      </c>
      <c r="O126" s="15">
        <v>251110084013681</v>
      </c>
    </row>
    <row r="127" spans="1:15" ht="25.5" x14ac:dyDescent="0.25">
      <c r="A127" s="9">
        <f t="shared" si="3"/>
        <v>120</v>
      </c>
      <c r="B127" s="9" t="s">
        <v>19</v>
      </c>
      <c r="C127" s="9" t="s">
        <v>20</v>
      </c>
      <c r="D127" s="9" t="s">
        <v>225</v>
      </c>
      <c r="E127" s="17" t="s">
        <v>226</v>
      </c>
      <c r="F127" s="11" t="s">
        <v>227</v>
      </c>
      <c r="G127" s="12">
        <v>45842</v>
      </c>
      <c r="H127" s="13" t="s">
        <v>24</v>
      </c>
      <c r="I127" s="13" t="s">
        <v>100</v>
      </c>
      <c r="J127" s="9">
        <f t="shared" si="4"/>
        <v>80</v>
      </c>
      <c r="K127" s="14">
        <v>39050</v>
      </c>
      <c r="L127" s="14">
        <v>3124000</v>
      </c>
      <c r="M127" s="11" t="s">
        <v>26</v>
      </c>
      <c r="N127" s="9" t="s">
        <v>27</v>
      </c>
      <c r="O127" s="15">
        <v>251110084013693</v>
      </c>
    </row>
    <row r="128" spans="1:15" ht="45" x14ac:dyDescent="0.25">
      <c r="A128" s="9">
        <f t="shared" si="3"/>
        <v>121</v>
      </c>
      <c r="B128" s="9" t="s">
        <v>19</v>
      </c>
      <c r="C128" s="9" t="s">
        <v>20</v>
      </c>
      <c r="D128" s="9" t="s">
        <v>201</v>
      </c>
      <c r="E128" s="17" t="s">
        <v>202</v>
      </c>
      <c r="F128" s="11" t="s">
        <v>228</v>
      </c>
      <c r="G128" s="12">
        <v>45840</v>
      </c>
      <c r="H128" s="13" t="s">
        <v>48</v>
      </c>
      <c r="I128" s="13" t="s">
        <v>154</v>
      </c>
      <c r="J128" s="9">
        <f t="shared" si="4"/>
        <v>1</v>
      </c>
      <c r="K128" s="14">
        <v>3850000</v>
      </c>
      <c r="L128" s="14">
        <v>3850000</v>
      </c>
      <c r="M128" s="11" t="s">
        <v>50</v>
      </c>
      <c r="N128" s="9" t="s">
        <v>27</v>
      </c>
      <c r="O128" s="15">
        <v>251110084003600</v>
      </c>
    </row>
    <row r="129" spans="1:15" x14ac:dyDescent="0.25">
      <c r="A129" s="9">
        <f t="shared" si="3"/>
        <v>122</v>
      </c>
      <c r="B129" s="9" t="s">
        <v>19</v>
      </c>
      <c r="C129" s="9" t="s">
        <v>20</v>
      </c>
      <c r="D129" s="9" t="s">
        <v>96</v>
      </c>
      <c r="E129" s="17" t="s">
        <v>97</v>
      </c>
      <c r="F129" s="11">
        <v>3417368</v>
      </c>
      <c r="G129" s="12">
        <v>45839</v>
      </c>
      <c r="H129" s="13" t="s">
        <v>229</v>
      </c>
      <c r="I129" s="13" t="s">
        <v>55</v>
      </c>
      <c r="J129" s="9">
        <f t="shared" si="4"/>
        <v>20</v>
      </c>
      <c r="K129" s="14">
        <v>5488</v>
      </c>
      <c r="L129" s="14">
        <v>109760</v>
      </c>
      <c r="M129" s="11">
        <v>4252110</v>
      </c>
      <c r="N129" s="9" t="s">
        <v>27</v>
      </c>
      <c r="O129" s="15">
        <v>251110084001289</v>
      </c>
    </row>
    <row r="130" spans="1:15" ht="30" x14ac:dyDescent="0.25">
      <c r="A130" s="9">
        <f t="shared" si="3"/>
        <v>123</v>
      </c>
      <c r="B130" s="9" t="s">
        <v>230</v>
      </c>
      <c r="C130" s="9" t="s">
        <v>20</v>
      </c>
      <c r="D130" s="9" t="s">
        <v>71</v>
      </c>
      <c r="E130" s="10" t="s">
        <v>72</v>
      </c>
      <c r="F130" s="11" t="s">
        <v>231</v>
      </c>
      <c r="G130" s="12">
        <v>45833</v>
      </c>
      <c r="H130" s="13" t="s">
        <v>74</v>
      </c>
      <c r="I130" s="13" t="s">
        <v>154</v>
      </c>
      <c r="J130" s="9">
        <f t="shared" si="4"/>
        <v>1</v>
      </c>
      <c r="K130" s="14">
        <v>78750</v>
      </c>
      <c r="L130" s="14">
        <v>78750</v>
      </c>
      <c r="M130" s="11" t="s">
        <v>76</v>
      </c>
      <c r="N130" s="9" t="s">
        <v>27</v>
      </c>
      <c r="O130" s="15">
        <v>251110083979357</v>
      </c>
    </row>
    <row r="131" spans="1:15" ht="30" x14ac:dyDescent="0.25">
      <c r="A131" s="9">
        <f t="shared" si="3"/>
        <v>124</v>
      </c>
      <c r="B131" s="9" t="s">
        <v>230</v>
      </c>
      <c r="C131" s="9" t="s">
        <v>20</v>
      </c>
      <c r="D131" s="9" t="s">
        <v>161</v>
      </c>
      <c r="E131" s="10" t="s">
        <v>162</v>
      </c>
      <c r="F131" s="11" t="s">
        <v>232</v>
      </c>
      <c r="G131" s="12">
        <v>45831</v>
      </c>
      <c r="H131" s="13" t="s">
        <v>164</v>
      </c>
      <c r="I131" s="13" t="s">
        <v>55</v>
      </c>
      <c r="J131" s="9">
        <f t="shared" si="4"/>
        <v>5</v>
      </c>
      <c r="K131" s="14">
        <v>74000</v>
      </c>
      <c r="L131" s="14">
        <v>370000</v>
      </c>
      <c r="M131" s="11" t="s">
        <v>33</v>
      </c>
      <c r="N131" s="9" t="s">
        <v>27</v>
      </c>
      <c r="O131" s="15">
        <v>251110083969737</v>
      </c>
    </row>
    <row r="132" spans="1:15" x14ac:dyDescent="0.25">
      <c r="A132" s="9">
        <f t="shared" si="3"/>
        <v>125</v>
      </c>
      <c r="B132" s="9" t="s">
        <v>230</v>
      </c>
      <c r="C132" s="9" t="s">
        <v>20</v>
      </c>
      <c r="D132" s="9" t="s">
        <v>233</v>
      </c>
      <c r="E132" s="10" t="s">
        <v>234</v>
      </c>
      <c r="F132" s="11" t="s">
        <v>235</v>
      </c>
      <c r="G132" s="12">
        <v>45828</v>
      </c>
      <c r="H132" s="13" t="s">
        <v>43</v>
      </c>
      <c r="I132" s="13" t="s">
        <v>55</v>
      </c>
      <c r="J132" s="9">
        <f t="shared" si="4"/>
        <v>3</v>
      </c>
      <c r="K132" s="14">
        <v>140000</v>
      </c>
      <c r="L132" s="14">
        <v>420000</v>
      </c>
      <c r="M132" s="11" t="s">
        <v>33</v>
      </c>
      <c r="N132" s="9" t="s">
        <v>27</v>
      </c>
      <c r="O132" s="15">
        <v>251110083965215</v>
      </c>
    </row>
    <row r="133" spans="1:15" ht="25.5" x14ac:dyDescent="0.25">
      <c r="A133" s="9">
        <f t="shared" si="3"/>
        <v>126</v>
      </c>
      <c r="B133" s="9" t="s">
        <v>230</v>
      </c>
      <c r="C133" s="9" t="s">
        <v>20</v>
      </c>
      <c r="D133" s="9" t="s">
        <v>96</v>
      </c>
      <c r="E133" s="10" t="s">
        <v>97</v>
      </c>
      <c r="F133" s="11" t="s">
        <v>236</v>
      </c>
      <c r="G133" s="12">
        <v>45828</v>
      </c>
      <c r="H133" s="13" t="s">
        <v>237</v>
      </c>
      <c r="I133" s="13" t="s">
        <v>55</v>
      </c>
      <c r="J133" s="9">
        <f t="shared" si="4"/>
        <v>50</v>
      </c>
      <c r="K133" s="14">
        <v>3808</v>
      </c>
      <c r="L133" s="14">
        <v>190400</v>
      </c>
      <c r="M133" s="11" t="s">
        <v>33</v>
      </c>
      <c r="N133" s="9" t="s">
        <v>27</v>
      </c>
      <c r="O133" s="15">
        <v>251110083965130</v>
      </c>
    </row>
    <row r="134" spans="1:15" ht="25.5" x14ac:dyDescent="0.25">
      <c r="A134" s="9">
        <f t="shared" si="3"/>
        <v>127</v>
      </c>
      <c r="B134" s="9" t="s">
        <v>230</v>
      </c>
      <c r="C134" s="9" t="s">
        <v>20</v>
      </c>
      <c r="D134" s="9" t="s">
        <v>96</v>
      </c>
      <c r="E134" s="10" t="s">
        <v>97</v>
      </c>
      <c r="F134" s="11" t="s">
        <v>238</v>
      </c>
      <c r="G134" s="12">
        <v>45828</v>
      </c>
      <c r="H134" s="13" t="s">
        <v>237</v>
      </c>
      <c r="I134" s="13" t="s">
        <v>55</v>
      </c>
      <c r="J134" s="9">
        <f t="shared" si="4"/>
        <v>50</v>
      </c>
      <c r="K134" s="14">
        <v>3696</v>
      </c>
      <c r="L134" s="14">
        <v>184800</v>
      </c>
      <c r="M134" s="11" t="s">
        <v>33</v>
      </c>
      <c r="N134" s="9" t="s">
        <v>27</v>
      </c>
      <c r="O134" s="15">
        <v>251110083965143</v>
      </c>
    </row>
    <row r="135" spans="1:15" x14ac:dyDescent="0.25">
      <c r="A135" s="9">
        <f t="shared" si="3"/>
        <v>128</v>
      </c>
      <c r="B135" s="9" t="s">
        <v>230</v>
      </c>
      <c r="C135" s="9" t="s">
        <v>20</v>
      </c>
      <c r="D135" s="9" t="s">
        <v>96</v>
      </c>
      <c r="E135" s="10" t="s">
        <v>97</v>
      </c>
      <c r="F135" s="11" t="s">
        <v>239</v>
      </c>
      <c r="G135" s="12">
        <v>45828</v>
      </c>
      <c r="H135" s="13" t="s">
        <v>240</v>
      </c>
      <c r="I135" s="13" t="s">
        <v>55</v>
      </c>
      <c r="J135" s="9">
        <f t="shared" si="4"/>
        <v>10</v>
      </c>
      <c r="K135" s="14">
        <v>47200</v>
      </c>
      <c r="L135" s="14">
        <v>472000</v>
      </c>
      <c r="M135" s="11" t="s">
        <v>33</v>
      </c>
      <c r="N135" s="9" t="s">
        <v>27</v>
      </c>
      <c r="O135" s="15">
        <v>251110083965064</v>
      </c>
    </row>
    <row r="136" spans="1:15" x14ac:dyDescent="0.25">
      <c r="A136" s="9">
        <f t="shared" si="3"/>
        <v>129</v>
      </c>
      <c r="B136" s="9" t="s">
        <v>230</v>
      </c>
      <c r="C136" s="9" t="s">
        <v>20</v>
      </c>
      <c r="D136" s="9" t="s">
        <v>241</v>
      </c>
      <c r="E136" s="10" t="s">
        <v>242</v>
      </c>
      <c r="F136" s="11" t="s">
        <v>243</v>
      </c>
      <c r="G136" s="12">
        <v>45828</v>
      </c>
      <c r="H136" s="13" t="s">
        <v>95</v>
      </c>
      <c r="I136" s="13" t="s">
        <v>244</v>
      </c>
      <c r="J136" s="9">
        <f t="shared" si="4"/>
        <v>10</v>
      </c>
      <c r="K136" s="14">
        <v>240000</v>
      </c>
      <c r="L136" s="14">
        <v>2400000</v>
      </c>
      <c r="M136" s="11" t="s">
        <v>33</v>
      </c>
      <c r="N136" s="9" t="s">
        <v>27</v>
      </c>
      <c r="O136" s="15">
        <v>251110083965010</v>
      </c>
    </row>
    <row r="137" spans="1:15" x14ac:dyDescent="0.25">
      <c r="A137" s="9">
        <f t="shared" si="3"/>
        <v>130</v>
      </c>
      <c r="B137" s="9" t="s">
        <v>230</v>
      </c>
      <c r="C137" s="9" t="s">
        <v>20</v>
      </c>
      <c r="D137" s="9" t="s">
        <v>150</v>
      </c>
      <c r="E137" s="10" t="s">
        <v>151</v>
      </c>
      <c r="F137" s="11" t="s">
        <v>245</v>
      </c>
      <c r="G137" s="12">
        <v>45826</v>
      </c>
      <c r="H137" s="13" t="s">
        <v>220</v>
      </c>
      <c r="I137" s="13" t="s">
        <v>55</v>
      </c>
      <c r="J137" s="9">
        <f t="shared" si="4"/>
        <v>12</v>
      </c>
      <c r="K137" s="14">
        <v>300000</v>
      </c>
      <c r="L137" s="14">
        <v>3600000</v>
      </c>
      <c r="M137" s="11" t="s">
        <v>33</v>
      </c>
      <c r="N137" s="9" t="s">
        <v>27</v>
      </c>
      <c r="O137" s="15">
        <v>251111143952030</v>
      </c>
    </row>
    <row r="138" spans="1:15" ht="25.5" x14ac:dyDescent="0.25">
      <c r="A138" s="9">
        <f t="shared" si="3"/>
        <v>131</v>
      </c>
      <c r="B138" s="9" t="s">
        <v>230</v>
      </c>
      <c r="C138" s="9" t="s">
        <v>20</v>
      </c>
      <c r="D138" s="9" t="s">
        <v>45</v>
      </c>
      <c r="E138" s="10" t="s">
        <v>46</v>
      </c>
      <c r="F138" s="11" t="s">
        <v>246</v>
      </c>
      <c r="G138" s="12">
        <v>45821</v>
      </c>
      <c r="H138" s="13" t="s">
        <v>65</v>
      </c>
      <c r="I138" s="13" t="s">
        <v>154</v>
      </c>
      <c r="J138" s="9">
        <f t="shared" si="4"/>
        <v>3</v>
      </c>
      <c r="K138" s="14">
        <v>440000</v>
      </c>
      <c r="L138" s="14">
        <v>1320000</v>
      </c>
      <c r="M138" s="11" t="s">
        <v>50</v>
      </c>
      <c r="N138" s="9" t="s">
        <v>27</v>
      </c>
      <c r="O138" s="15">
        <v>252110084997225</v>
      </c>
    </row>
    <row r="139" spans="1:15" ht="25.5" x14ac:dyDescent="0.25">
      <c r="A139" s="9">
        <f t="shared" ref="A139:A202" si="5">+A138+1</f>
        <v>132</v>
      </c>
      <c r="B139" s="9" t="s">
        <v>230</v>
      </c>
      <c r="C139" s="9" t="s">
        <v>20</v>
      </c>
      <c r="D139" s="9" t="s">
        <v>247</v>
      </c>
      <c r="E139" s="10" t="s">
        <v>248</v>
      </c>
      <c r="F139" s="11" t="s">
        <v>249</v>
      </c>
      <c r="G139" s="12">
        <v>45818</v>
      </c>
      <c r="H139" s="13" t="s">
        <v>250</v>
      </c>
      <c r="I139" s="13" t="s">
        <v>55</v>
      </c>
      <c r="J139" s="9">
        <f t="shared" si="4"/>
        <v>1</v>
      </c>
      <c r="K139" s="14">
        <v>710000</v>
      </c>
      <c r="L139" s="14">
        <v>710000</v>
      </c>
      <c r="M139" s="11" t="s">
        <v>251</v>
      </c>
      <c r="N139" s="9" t="s">
        <v>27</v>
      </c>
      <c r="O139" s="15">
        <v>251110083919703</v>
      </c>
    </row>
    <row r="140" spans="1:15" ht="25.5" x14ac:dyDescent="0.25">
      <c r="A140" s="9">
        <f t="shared" si="5"/>
        <v>133</v>
      </c>
      <c r="B140" s="9" t="s">
        <v>230</v>
      </c>
      <c r="C140" s="9" t="s">
        <v>20</v>
      </c>
      <c r="D140" s="9" t="s">
        <v>45</v>
      </c>
      <c r="E140" s="10" t="s">
        <v>46</v>
      </c>
      <c r="F140" s="11" t="s">
        <v>252</v>
      </c>
      <c r="G140" s="12">
        <v>45813</v>
      </c>
      <c r="H140" s="13" t="s">
        <v>65</v>
      </c>
      <c r="I140" s="13" t="s">
        <v>154</v>
      </c>
      <c r="J140" s="9">
        <f t="shared" si="4"/>
        <v>2</v>
      </c>
      <c r="K140" s="14">
        <v>880000</v>
      </c>
      <c r="L140" s="14">
        <v>1760000</v>
      </c>
      <c r="M140" s="11" t="s">
        <v>50</v>
      </c>
      <c r="N140" s="9" t="s">
        <v>27</v>
      </c>
      <c r="O140" s="15">
        <v>252110084935207</v>
      </c>
    </row>
    <row r="141" spans="1:15" x14ac:dyDescent="0.25">
      <c r="A141" s="9">
        <f t="shared" si="5"/>
        <v>134</v>
      </c>
      <c r="B141" s="9" t="s">
        <v>230</v>
      </c>
      <c r="C141" s="9" t="s">
        <v>20</v>
      </c>
      <c r="D141" s="9" t="s">
        <v>123</v>
      </c>
      <c r="E141" s="10" t="s">
        <v>124</v>
      </c>
      <c r="F141" s="11" t="s">
        <v>253</v>
      </c>
      <c r="G141" s="12">
        <v>45812</v>
      </c>
      <c r="H141" s="13" t="s">
        <v>254</v>
      </c>
      <c r="I141" s="13" t="s">
        <v>55</v>
      </c>
      <c r="J141" s="9">
        <f t="shared" si="4"/>
        <v>250</v>
      </c>
      <c r="K141" s="14">
        <v>10750</v>
      </c>
      <c r="L141" s="14">
        <v>2687500</v>
      </c>
      <c r="M141" s="11" t="s">
        <v>33</v>
      </c>
      <c r="N141" s="9" t="s">
        <v>27</v>
      </c>
      <c r="O141" s="15">
        <v>251110083904644</v>
      </c>
    </row>
    <row r="142" spans="1:15" x14ac:dyDescent="0.25">
      <c r="A142" s="9">
        <f t="shared" si="5"/>
        <v>135</v>
      </c>
      <c r="B142" s="9" t="s">
        <v>230</v>
      </c>
      <c r="C142" s="9" t="s">
        <v>20</v>
      </c>
      <c r="D142" s="9" t="s">
        <v>150</v>
      </c>
      <c r="E142" s="10" t="s">
        <v>151</v>
      </c>
      <c r="F142" s="11" t="s">
        <v>255</v>
      </c>
      <c r="G142" s="12">
        <v>45803</v>
      </c>
      <c r="H142" s="13" t="s">
        <v>256</v>
      </c>
      <c r="I142" s="13" t="s">
        <v>55</v>
      </c>
      <c r="J142" s="9">
        <f t="shared" si="4"/>
        <v>3</v>
      </c>
      <c r="K142" s="14">
        <v>75000</v>
      </c>
      <c r="L142" s="14">
        <v>225000</v>
      </c>
      <c r="M142" s="11" t="s">
        <v>33</v>
      </c>
      <c r="N142" s="9" t="s">
        <v>27</v>
      </c>
      <c r="O142" s="15">
        <v>251110083870800</v>
      </c>
    </row>
    <row r="143" spans="1:15" ht="25.5" x14ac:dyDescent="0.25">
      <c r="A143" s="9">
        <f t="shared" si="5"/>
        <v>136</v>
      </c>
      <c r="B143" s="9" t="s">
        <v>230</v>
      </c>
      <c r="C143" s="9" t="s">
        <v>20</v>
      </c>
      <c r="D143" s="9" t="s">
        <v>45</v>
      </c>
      <c r="E143" s="10" t="s">
        <v>46</v>
      </c>
      <c r="F143" s="11" t="s">
        <v>257</v>
      </c>
      <c r="G143" s="12">
        <v>45796</v>
      </c>
      <c r="H143" s="13" t="s">
        <v>258</v>
      </c>
      <c r="I143" s="13" t="s">
        <v>154</v>
      </c>
      <c r="J143" s="9">
        <f t="shared" si="4"/>
        <v>3</v>
      </c>
      <c r="K143" s="14">
        <v>210000</v>
      </c>
      <c r="L143" s="14">
        <v>630000</v>
      </c>
      <c r="M143" s="11" t="s">
        <v>50</v>
      </c>
      <c r="N143" s="9" t="s">
        <v>27</v>
      </c>
      <c r="O143" s="15">
        <v>25311008082332</v>
      </c>
    </row>
    <row r="144" spans="1:15" ht="25.5" x14ac:dyDescent="0.25">
      <c r="A144" s="9">
        <f t="shared" si="5"/>
        <v>137</v>
      </c>
      <c r="B144" s="9" t="s">
        <v>230</v>
      </c>
      <c r="C144" s="9" t="s">
        <v>20</v>
      </c>
      <c r="D144" s="9" t="s">
        <v>259</v>
      </c>
      <c r="E144" s="10" t="s">
        <v>260</v>
      </c>
      <c r="F144" s="11" t="s">
        <v>261</v>
      </c>
      <c r="G144" s="12">
        <v>45793</v>
      </c>
      <c r="H144" s="13" t="s">
        <v>250</v>
      </c>
      <c r="I144" s="13" t="s">
        <v>55</v>
      </c>
      <c r="J144" s="9">
        <f t="shared" si="4"/>
        <v>2</v>
      </c>
      <c r="K144" s="14">
        <v>1090000</v>
      </c>
      <c r="L144" s="14">
        <v>2180000</v>
      </c>
      <c r="M144" s="11" t="s">
        <v>251</v>
      </c>
      <c r="N144" s="9" t="s">
        <v>27</v>
      </c>
      <c r="O144" s="15">
        <v>251110083838869</v>
      </c>
    </row>
    <row r="145" spans="1:15" x14ac:dyDescent="0.25">
      <c r="A145" s="9">
        <f t="shared" si="5"/>
        <v>138</v>
      </c>
      <c r="B145" s="9" t="s">
        <v>230</v>
      </c>
      <c r="C145" s="9" t="s">
        <v>20</v>
      </c>
      <c r="D145" s="9" t="s">
        <v>262</v>
      </c>
      <c r="E145" s="10" t="s">
        <v>263</v>
      </c>
      <c r="F145" s="11" t="s">
        <v>264</v>
      </c>
      <c r="G145" s="12">
        <v>45790</v>
      </c>
      <c r="H145" s="13" t="s">
        <v>265</v>
      </c>
      <c r="I145" s="13" t="s">
        <v>266</v>
      </c>
      <c r="J145" s="9">
        <f t="shared" si="4"/>
        <v>300</v>
      </c>
      <c r="K145" s="14">
        <v>3000</v>
      </c>
      <c r="L145" s="14">
        <v>900000</v>
      </c>
      <c r="M145" s="11" t="s">
        <v>33</v>
      </c>
      <c r="N145" s="9" t="s">
        <v>27</v>
      </c>
      <c r="O145" s="15">
        <v>251110083818923</v>
      </c>
    </row>
    <row r="146" spans="1:15" ht="25.5" x14ac:dyDescent="0.25">
      <c r="A146" s="9">
        <f t="shared" si="5"/>
        <v>139</v>
      </c>
      <c r="B146" s="9" t="s">
        <v>230</v>
      </c>
      <c r="C146" s="9" t="s">
        <v>20</v>
      </c>
      <c r="D146" s="9" t="s">
        <v>45</v>
      </c>
      <c r="E146" s="10" t="s">
        <v>46</v>
      </c>
      <c r="F146" s="11" t="s">
        <v>267</v>
      </c>
      <c r="G146" s="12">
        <v>45790</v>
      </c>
      <c r="H146" s="13" t="s">
        <v>258</v>
      </c>
      <c r="I146" s="13" t="s">
        <v>154</v>
      </c>
      <c r="J146" s="9">
        <f t="shared" si="4"/>
        <v>5</v>
      </c>
      <c r="K146" s="14">
        <v>330000</v>
      </c>
      <c r="L146" s="14">
        <v>1650000</v>
      </c>
      <c r="M146" s="11" t="s">
        <v>50</v>
      </c>
      <c r="N146" s="9" t="s">
        <v>27</v>
      </c>
      <c r="O146" s="15">
        <v>25311008077340</v>
      </c>
    </row>
    <row r="147" spans="1:15" ht="30" x14ac:dyDescent="0.25">
      <c r="A147" s="9">
        <f t="shared" si="5"/>
        <v>140</v>
      </c>
      <c r="B147" s="9" t="s">
        <v>230</v>
      </c>
      <c r="C147" s="9" t="s">
        <v>20</v>
      </c>
      <c r="D147" s="9" t="s">
        <v>268</v>
      </c>
      <c r="E147" s="10" t="s">
        <v>269</v>
      </c>
      <c r="F147" s="11" t="s">
        <v>270</v>
      </c>
      <c r="G147" s="12">
        <v>45789</v>
      </c>
      <c r="H147" s="13" t="s">
        <v>271</v>
      </c>
      <c r="I147" s="13" t="s">
        <v>55</v>
      </c>
      <c r="J147" s="9">
        <f t="shared" si="4"/>
        <v>15</v>
      </c>
      <c r="K147" s="14">
        <v>64002</v>
      </c>
      <c r="L147" s="14">
        <v>960030</v>
      </c>
      <c r="M147" s="11" t="s">
        <v>33</v>
      </c>
      <c r="N147" s="9" t="s">
        <v>27</v>
      </c>
      <c r="O147" s="15">
        <v>252110084609305</v>
      </c>
    </row>
    <row r="148" spans="1:15" ht="30" x14ac:dyDescent="0.25">
      <c r="A148" s="9">
        <f t="shared" si="5"/>
        <v>141</v>
      </c>
      <c r="B148" s="9" t="s">
        <v>230</v>
      </c>
      <c r="C148" s="9" t="s">
        <v>20</v>
      </c>
      <c r="D148" s="9" t="s">
        <v>272</v>
      </c>
      <c r="E148" s="10" t="s">
        <v>273</v>
      </c>
      <c r="F148" s="11" t="s">
        <v>274</v>
      </c>
      <c r="G148" s="12">
        <v>45789</v>
      </c>
      <c r="H148" s="13" t="s">
        <v>275</v>
      </c>
      <c r="I148" s="13" t="s">
        <v>244</v>
      </c>
      <c r="J148" s="9">
        <f t="shared" si="4"/>
        <v>5</v>
      </c>
      <c r="K148" s="14">
        <v>73987</v>
      </c>
      <c r="L148" s="14">
        <v>369935</v>
      </c>
      <c r="M148" s="11" t="s">
        <v>33</v>
      </c>
      <c r="N148" s="9" t="s">
        <v>27</v>
      </c>
      <c r="O148" s="15">
        <v>252110084609246</v>
      </c>
    </row>
    <row r="149" spans="1:15" x14ac:dyDescent="0.25">
      <c r="A149" s="9">
        <f t="shared" si="5"/>
        <v>142</v>
      </c>
      <c r="B149" s="9" t="s">
        <v>230</v>
      </c>
      <c r="C149" s="9" t="s">
        <v>20</v>
      </c>
      <c r="D149" s="9" t="s">
        <v>276</v>
      </c>
      <c r="E149" s="10" t="s">
        <v>277</v>
      </c>
      <c r="F149" s="11" t="s">
        <v>278</v>
      </c>
      <c r="G149" s="12">
        <v>45784</v>
      </c>
      <c r="H149" s="13" t="s">
        <v>254</v>
      </c>
      <c r="I149" s="13" t="s">
        <v>55</v>
      </c>
      <c r="J149" s="9">
        <f t="shared" si="4"/>
        <v>15</v>
      </c>
      <c r="K149" s="14">
        <v>37850</v>
      </c>
      <c r="L149" s="14">
        <v>567750</v>
      </c>
      <c r="M149" s="11" t="s">
        <v>33</v>
      </c>
      <c r="N149" s="9" t="s">
        <v>27</v>
      </c>
      <c r="O149" s="15">
        <v>251110083804605</v>
      </c>
    </row>
    <row r="150" spans="1:15" ht="30" x14ac:dyDescent="0.25">
      <c r="A150" s="9">
        <f t="shared" si="5"/>
        <v>143</v>
      </c>
      <c r="B150" s="9" t="s">
        <v>230</v>
      </c>
      <c r="C150" s="9" t="s">
        <v>20</v>
      </c>
      <c r="D150" s="9" t="s">
        <v>279</v>
      </c>
      <c r="E150" s="10" t="s">
        <v>280</v>
      </c>
      <c r="F150" s="11" t="s">
        <v>281</v>
      </c>
      <c r="G150" s="12">
        <v>45784</v>
      </c>
      <c r="H150" s="13" t="s">
        <v>35</v>
      </c>
      <c r="I150" s="13" t="s">
        <v>282</v>
      </c>
      <c r="J150" s="9">
        <f t="shared" si="4"/>
        <v>50</v>
      </c>
      <c r="K150" s="14">
        <v>4999</v>
      </c>
      <c r="L150" s="14">
        <v>249950</v>
      </c>
      <c r="M150" s="11" t="s">
        <v>33</v>
      </c>
      <c r="N150" s="9" t="s">
        <v>27</v>
      </c>
      <c r="O150" s="15">
        <v>251110083804594</v>
      </c>
    </row>
    <row r="151" spans="1:15" ht="30" x14ac:dyDescent="0.25">
      <c r="A151" s="9">
        <f t="shared" si="5"/>
        <v>144</v>
      </c>
      <c r="B151" s="9" t="s">
        <v>230</v>
      </c>
      <c r="C151" s="9" t="s">
        <v>20</v>
      </c>
      <c r="D151" s="9" t="s">
        <v>21</v>
      </c>
      <c r="E151" s="10" t="s">
        <v>22</v>
      </c>
      <c r="F151" s="11" t="s">
        <v>283</v>
      </c>
      <c r="G151" s="12">
        <v>45784</v>
      </c>
      <c r="H151" s="13" t="s">
        <v>24</v>
      </c>
      <c r="I151" s="13" t="s">
        <v>158</v>
      </c>
      <c r="J151" s="9">
        <f t="shared" si="4"/>
        <v>100</v>
      </c>
      <c r="K151" s="14">
        <v>38920</v>
      </c>
      <c r="L151" s="14">
        <v>3892000</v>
      </c>
      <c r="M151" s="11" t="s">
        <v>26</v>
      </c>
      <c r="N151" s="9" t="s">
        <v>27</v>
      </c>
      <c r="O151" s="15">
        <v>251110083804507</v>
      </c>
    </row>
    <row r="152" spans="1:15" ht="30" x14ac:dyDescent="0.25">
      <c r="A152" s="9">
        <f t="shared" si="5"/>
        <v>145</v>
      </c>
      <c r="B152" s="9" t="s">
        <v>230</v>
      </c>
      <c r="C152" s="9" t="s">
        <v>20</v>
      </c>
      <c r="D152" s="9" t="s">
        <v>284</v>
      </c>
      <c r="E152" s="10" t="s">
        <v>285</v>
      </c>
      <c r="F152" s="11" t="s">
        <v>286</v>
      </c>
      <c r="G152" s="12">
        <v>45784</v>
      </c>
      <c r="H152" s="13" t="s">
        <v>136</v>
      </c>
      <c r="I152" s="13" t="s">
        <v>55</v>
      </c>
      <c r="J152" s="9">
        <f t="shared" ref="J152:J175" si="6">+L152/K152</f>
        <v>40</v>
      </c>
      <c r="K152" s="14">
        <v>33214</v>
      </c>
      <c r="L152" s="14">
        <v>1328560</v>
      </c>
      <c r="M152" s="11" t="s">
        <v>33</v>
      </c>
      <c r="N152" s="9" t="s">
        <v>27</v>
      </c>
      <c r="O152" s="15">
        <v>252110084598737</v>
      </c>
    </row>
    <row r="153" spans="1:15" x14ac:dyDescent="0.25">
      <c r="A153" s="9">
        <f t="shared" si="5"/>
        <v>146</v>
      </c>
      <c r="B153" s="9" t="s">
        <v>230</v>
      </c>
      <c r="C153" s="9" t="s">
        <v>20</v>
      </c>
      <c r="D153" s="9" t="s">
        <v>287</v>
      </c>
      <c r="E153" s="10" t="s">
        <v>288</v>
      </c>
      <c r="F153" s="11" t="s">
        <v>289</v>
      </c>
      <c r="G153" s="12">
        <v>45784</v>
      </c>
      <c r="H153" s="13" t="s">
        <v>290</v>
      </c>
      <c r="I153" s="13" t="s">
        <v>55</v>
      </c>
      <c r="J153" s="9">
        <f t="shared" si="6"/>
        <v>10</v>
      </c>
      <c r="K153" s="14">
        <v>59850</v>
      </c>
      <c r="L153" s="14">
        <v>598500</v>
      </c>
      <c r="M153" s="11" t="s">
        <v>33</v>
      </c>
      <c r="N153" s="9" t="s">
        <v>27</v>
      </c>
      <c r="O153" s="15">
        <v>251110083804587</v>
      </c>
    </row>
    <row r="154" spans="1:15" ht="30" x14ac:dyDescent="0.25">
      <c r="A154" s="9">
        <f t="shared" si="5"/>
        <v>147</v>
      </c>
      <c r="B154" s="9" t="s">
        <v>230</v>
      </c>
      <c r="C154" s="9" t="s">
        <v>20</v>
      </c>
      <c r="D154" s="9" t="s">
        <v>21</v>
      </c>
      <c r="E154" s="10" t="s">
        <v>22</v>
      </c>
      <c r="F154" s="11" t="s">
        <v>291</v>
      </c>
      <c r="G154" s="12">
        <v>45784</v>
      </c>
      <c r="H154" s="13" t="s">
        <v>24</v>
      </c>
      <c r="I154" s="13" t="s">
        <v>158</v>
      </c>
      <c r="J154" s="9">
        <f t="shared" si="6"/>
        <v>6</v>
      </c>
      <c r="K154" s="14">
        <v>83590</v>
      </c>
      <c r="L154" s="14">
        <v>501540</v>
      </c>
      <c r="M154" s="11" t="s">
        <v>26</v>
      </c>
      <c r="N154" s="9" t="s">
        <v>27</v>
      </c>
      <c r="O154" s="15">
        <v>251110083804515</v>
      </c>
    </row>
    <row r="155" spans="1:15" ht="30" x14ac:dyDescent="0.25">
      <c r="A155" s="9">
        <f t="shared" si="5"/>
        <v>148</v>
      </c>
      <c r="B155" s="9" t="s">
        <v>230</v>
      </c>
      <c r="C155" s="9" t="s">
        <v>20</v>
      </c>
      <c r="D155" s="9" t="s">
        <v>192</v>
      </c>
      <c r="E155" s="10" t="s">
        <v>193</v>
      </c>
      <c r="F155" s="11" t="s">
        <v>292</v>
      </c>
      <c r="G155" s="12">
        <v>45782</v>
      </c>
      <c r="H155" s="13" t="s">
        <v>293</v>
      </c>
      <c r="I155" s="13" t="s">
        <v>55</v>
      </c>
      <c r="J155" s="9">
        <f t="shared" si="6"/>
        <v>50</v>
      </c>
      <c r="K155" s="14">
        <v>18000</v>
      </c>
      <c r="L155" s="14">
        <v>900000</v>
      </c>
      <c r="M155" s="11" t="s">
        <v>33</v>
      </c>
      <c r="N155" s="9" t="s">
        <v>27</v>
      </c>
      <c r="O155" s="15">
        <v>25311008069039</v>
      </c>
    </row>
    <row r="156" spans="1:15" ht="30" x14ac:dyDescent="0.25">
      <c r="A156" s="9">
        <f t="shared" si="5"/>
        <v>149</v>
      </c>
      <c r="B156" s="9" t="s">
        <v>230</v>
      </c>
      <c r="C156" s="9" t="s">
        <v>20</v>
      </c>
      <c r="D156" s="9" t="s">
        <v>272</v>
      </c>
      <c r="E156" s="10" t="s">
        <v>273</v>
      </c>
      <c r="F156" s="11" t="s">
        <v>294</v>
      </c>
      <c r="G156" s="12">
        <v>45779</v>
      </c>
      <c r="H156" s="13" t="s">
        <v>295</v>
      </c>
      <c r="I156" s="13" t="s">
        <v>55</v>
      </c>
      <c r="J156" s="9">
        <f t="shared" si="6"/>
        <v>10</v>
      </c>
      <c r="K156" s="14">
        <v>17654</v>
      </c>
      <c r="L156" s="14">
        <v>176540</v>
      </c>
      <c r="M156" s="11" t="s">
        <v>33</v>
      </c>
      <c r="N156" s="9" t="s">
        <v>27</v>
      </c>
      <c r="O156" s="15">
        <v>252110084576544</v>
      </c>
    </row>
    <row r="157" spans="1:15" ht="30" x14ac:dyDescent="0.25">
      <c r="A157" s="9">
        <f t="shared" si="5"/>
        <v>150</v>
      </c>
      <c r="B157" s="9" t="s">
        <v>230</v>
      </c>
      <c r="C157" s="9" t="s">
        <v>20</v>
      </c>
      <c r="D157" s="9" t="s">
        <v>272</v>
      </c>
      <c r="E157" s="10" t="s">
        <v>273</v>
      </c>
      <c r="F157" s="11" t="s">
        <v>296</v>
      </c>
      <c r="G157" s="12">
        <v>45779</v>
      </c>
      <c r="H157" s="13" t="s">
        <v>297</v>
      </c>
      <c r="I157" s="13" t="s">
        <v>298</v>
      </c>
      <c r="J157" s="9">
        <f t="shared" si="6"/>
        <v>2</v>
      </c>
      <c r="K157" s="14">
        <v>112345</v>
      </c>
      <c r="L157" s="14">
        <v>224690</v>
      </c>
      <c r="M157" s="11" t="s">
        <v>33</v>
      </c>
      <c r="N157" s="9" t="s">
        <v>27</v>
      </c>
      <c r="O157" s="15">
        <v>252110084576530</v>
      </c>
    </row>
    <row r="158" spans="1:15" ht="30" x14ac:dyDescent="0.25">
      <c r="A158" s="9">
        <f t="shared" si="5"/>
        <v>151</v>
      </c>
      <c r="B158" s="9" t="s">
        <v>230</v>
      </c>
      <c r="C158" s="9" t="s">
        <v>20</v>
      </c>
      <c r="D158" s="9" t="s">
        <v>299</v>
      </c>
      <c r="E158" s="10" t="s">
        <v>300</v>
      </c>
      <c r="F158" s="11" t="s">
        <v>301</v>
      </c>
      <c r="G158" s="12">
        <v>45779</v>
      </c>
      <c r="H158" s="13" t="s">
        <v>186</v>
      </c>
      <c r="I158" s="13" t="s">
        <v>158</v>
      </c>
      <c r="J158" s="9">
        <f t="shared" si="6"/>
        <v>100</v>
      </c>
      <c r="K158" s="14">
        <v>17549</v>
      </c>
      <c r="L158" s="14">
        <v>1754900</v>
      </c>
      <c r="M158" s="11" t="s">
        <v>33</v>
      </c>
      <c r="N158" s="9" t="s">
        <v>27</v>
      </c>
      <c r="O158" s="15">
        <v>251111143790485</v>
      </c>
    </row>
    <row r="159" spans="1:15" ht="30" x14ac:dyDescent="0.25">
      <c r="A159" s="9">
        <f t="shared" si="5"/>
        <v>152</v>
      </c>
      <c r="B159" s="9" t="s">
        <v>230</v>
      </c>
      <c r="C159" s="9" t="s">
        <v>20</v>
      </c>
      <c r="D159" s="9" t="s">
        <v>28</v>
      </c>
      <c r="E159" s="10" t="s">
        <v>302</v>
      </c>
      <c r="F159" s="11" t="s">
        <v>303</v>
      </c>
      <c r="G159" s="12">
        <v>45779</v>
      </c>
      <c r="H159" s="13" t="s">
        <v>304</v>
      </c>
      <c r="I159" s="13" t="s">
        <v>55</v>
      </c>
      <c r="J159" s="9">
        <f t="shared" si="6"/>
        <v>40</v>
      </c>
      <c r="K159" s="14">
        <v>9433</v>
      </c>
      <c r="L159" s="14">
        <v>377320</v>
      </c>
      <c r="M159" s="11" t="s">
        <v>33</v>
      </c>
      <c r="N159" s="9" t="s">
        <v>27</v>
      </c>
      <c r="O159" s="15">
        <v>252110084576503</v>
      </c>
    </row>
    <row r="160" spans="1:15" x14ac:dyDescent="0.25">
      <c r="A160" s="9">
        <f t="shared" si="5"/>
        <v>153</v>
      </c>
      <c r="B160" s="9" t="s">
        <v>230</v>
      </c>
      <c r="C160" s="9" t="s">
        <v>20</v>
      </c>
      <c r="D160" s="9" t="s">
        <v>305</v>
      </c>
      <c r="E160" s="10" t="s">
        <v>306</v>
      </c>
      <c r="F160" s="11" t="s">
        <v>307</v>
      </c>
      <c r="G160" s="12">
        <v>45778</v>
      </c>
      <c r="H160" s="13" t="s">
        <v>308</v>
      </c>
      <c r="I160" s="13" t="s">
        <v>154</v>
      </c>
      <c r="J160" s="9">
        <f t="shared" si="6"/>
        <v>1</v>
      </c>
      <c r="K160" s="14">
        <v>3000000</v>
      </c>
      <c r="L160" s="14">
        <v>3000000</v>
      </c>
      <c r="M160" s="11" t="s">
        <v>76</v>
      </c>
      <c r="N160" s="9" t="s">
        <v>27</v>
      </c>
      <c r="O160" s="15">
        <v>251110083781427</v>
      </c>
    </row>
    <row r="161" spans="1:15" ht="45" x14ac:dyDescent="0.25">
      <c r="A161" s="9">
        <f t="shared" si="5"/>
        <v>154</v>
      </c>
      <c r="B161" s="9" t="s">
        <v>230</v>
      </c>
      <c r="C161" s="9" t="s">
        <v>20</v>
      </c>
      <c r="D161" s="9" t="s">
        <v>309</v>
      </c>
      <c r="E161" s="10" t="s">
        <v>310</v>
      </c>
      <c r="F161" s="11" t="s">
        <v>311</v>
      </c>
      <c r="G161" s="12">
        <v>45771</v>
      </c>
      <c r="H161" s="13" t="s">
        <v>43</v>
      </c>
      <c r="I161" s="13" t="s">
        <v>312</v>
      </c>
      <c r="J161" s="9">
        <f t="shared" si="6"/>
        <v>1</v>
      </c>
      <c r="K161" s="14">
        <v>2200000</v>
      </c>
      <c r="L161" s="14">
        <v>2200000</v>
      </c>
      <c r="M161" s="11" t="s">
        <v>33</v>
      </c>
      <c r="N161" s="9" t="s">
        <v>27</v>
      </c>
      <c r="O161" s="15">
        <v>251110083759535</v>
      </c>
    </row>
    <row r="162" spans="1:15" ht="30" x14ac:dyDescent="0.25">
      <c r="A162" s="9">
        <f t="shared" si="5"/>
        <v>155</v>
      </c>
      <c r="B162" s="9" t="s">
        <v>230</v>
      </c>
      <c r="C162" s="9" t="s">
        <v>20</v>
      </c>
      <c r="D162" s="9" t="s">
        <v>313</v>
      </c>
      <c r="E162" s="10" t="s">
        <v>314</v>
      </c>
      <c r="F162" s="11" t="s">
        <v>315</v>
      </c>
      <c r="G162" s="12">
        <v>45769</v>
      </c>
      <c r="H162" s="13" t="s">
        <v>316</v>
      </c>
      <c r="I162" s="13" t="s">
        <v>55</v>
      </c>
      <c r="J162" s="9">
        <f t="shared" si="6"/>
        <v>4</v>
      </c>
      <c r="K162" s="14">
        <v>1489876</v>
      </c>
      <c r="L162" s="14">
        <v>5959504</v>
      </c>
      <c r="M162" s="11" t="s">
        <v>251</v>
      </c>
      <c r="N162" s="9" t="s">
        <v>27</v>
      </c>
      <c r="O162" s="15">
        <v>251110083747057</v>
      </c>
    </row>
    <row r="163" spans="1:15" ht="25.5" x14ac:dyDescent="0.25">
      <c r="A163" s="9">
        <f t="shared" si="5"/>
        <v>156</v>
      </c>
      <c r="B163" s="9" t="s">
        <v>230</v>
      </c>
      <c r="C163" s="9" t="s">
        <v>20</v>
      </c>
      <c r="D163" s="9" t="s">
        <v>45</v>
      </c>
      <c r="E163" s="10" t="s">
        <v>46</v>
      </c>
      <c r="F163" s="11" t="s">
        <v>317</v>
      </c>
      <c r="G163" s="12">
        <v>45765</v>
      </c>
      <c r="H163" s="13" t="s">
        <v>65</v>
      </c>
      <c r="I163" s="13" t="s">
        <v>154</v>
      </c>
      <c r="J163" s="9">
        <f t="shared" si="6"/>
        <v>6</v>
      </c>
      <c r="K163" s="14">
        <v>350000</v>
      </c>
      <c r="L163" s="14">
        <v>2100000</v>
      </c>
      <c r="M163" s="11" t="s">
        <v>50</v>
      </c>
      <c r="N163" s="9" t="s">
        <v>27</v>
      </c>
      <c r="O163" s="15">
        <v>252110084496715</v>
      </c>
    </row>
    <row r="164" spans="1:15" x14ac:dyDescent="0.25">
      <c r="A164" s="9">
        <f t="shared" si="5"/>
        <v>157</v>
      </c>
      <c r="B164" s="9" t="s">
        <v>230</v>
      </c>
      <c r="C164" s="9" t="s">
        <v>20</v>
      </c>
      <c r="D164" s="9" t="s">
        <v>318</v>
      </c>
      <c r="E164" s="10" t="s">
        <v>319</v>
      </c>
      <c r="F164" s="11" t="s">
        <v>320</v>
      </c>
      <c r="G164" s="12">
        <v>45764</v>
      </c>
      <c r="H164" s="13" t="s">
        <v>321</v>
      </c>
      <c r="I164" s="13" t="s">
        <v>55</v>
      </c>
      <c r="J164" s="9">
        <f t="shared" si="6"/>
        <v>30</v>
      </c>
      <c r="K164" s="14">
        <v>52000</v>
      </c>
      <c r="L164" s="14">
        <v>1560000</v>
      </c>
      <c r="M164" s="11" t="s">
        <v>33</v>
      </c>
      <c r="N164" s="9" t="s">
        <v>27</v>
      </c>
      <c r="O164" s="15">
        <v>251110083730999</v>
      </c>
    </row>
    <row r="165" spans="1:15" x14ac:dyDescent="0.25">
      <c r="A165" s="9">
        <f t="shared" si="5"/>
        <v>158</v>
      </c>
      <c r="B165" s="9" t="s">
        <v>230</v>
      </c>
      <c r="C165" s="9" t="s">
        <v>20</v>
      </c>
      <c r="D165" s="9" t="s">
        <v>322</v>
      </c>
      <c r="E165" s="10" t="s">
        <v>323</v>
      </c>
      <c r="F165" s="11" t="s">
        <v>324</v>
      </c>
      <c r="G165" s="12">
        <v>45762</v>
      </c>
      <c r="H165" s="13" t="s">
        <v>325</v>
      </c>
      <c r="I165" s="13" t="s">
        <v>55</v>
      </c>
      <c r="J165" s="9">
        <f t="shared" si="6"/>
        <v>30</v>
      </c>
      <c r="K165" s="14">
        <v>18500</v>
      </c>
      <c r="L165" s="14">
        <v>555000</v>
      </c>
      <c r="M165" s="11" t="s">
        <v>33</v>
      </c>
      <c r="N165" s="9" t="s">
        <v>27</v>
      </c>
      <c r="O165" s="15">
        <v>252110084478501</v>
      </c>
    </row>
    <row r="166" spans="1:15" ht="30" x14ac:dyDescent="0.25">
      <c r="A166" s="9">
        <f t="shared" si="5"/>
        <v>159</v>
      </c>
      <c r="B166" s="9" t="s">
        <v>230</v>
      </c>
      <c r="C166" s="9" t="s">
        <v>20</v>
      </c>
      <c r="D166" s="9" t="s">
        <v>192</v>
      </c>
      <c r="E166" s="10" t="s">
        <v>193</v>
      </c>
      <c r="F166" s="11" t="s">
        <v>326</v>
      </c>
      <c r="G166" s="12">
        <v>45762</v>
      </c>
      <c r="H166" s="13" t="s">
        <v>327</v>
      </c>
      <c r="I166" s="13" t="s">
        <v>158</v>
      </c>
      <c r="J166" s="9">
        <f t="shared" si="6"/>
        <v>100</v>
      </c>
      <c r="K166" s="14">
        <v>3500</v>
      </c>
      <c r="L166" s="14">
        <v>350000</v>
      </c>
      <c r="M166" s="11" t="s">
        <v>33</v>
      </c>
      <c r="N166" s="9" t="s">
        <v>27</v>
      </c>
      <c r="O166" s="15">
        <v>252110084478474</v>
      </c>
    </row>
    <row r="167" spans="1:15" ht="30" x14ac:dyDescent="0.25">
      <c r="A167" s="9">
        <f t="shared" si="5"/>
        <v>160</v>
      </c>
      <c r="B167" s="9" t="s">
        <v>230</v>
      </c>
      <c r="C167" s="9" t="s">
        <v>20</v>
      </c>
      <c r="D167" s="9" t="s">
        <v>192</v>
      </c>
      <c r="E167" s="10" t="s">
        <v>193</v>
      </c>
      <c r="F167" s="11" t="s">
        <v>328</v>
      </c>
      <c r="G167" s="12">
        <v>45762</v>
      </c>
      <c r="H167" s="13" t="s">
        <v>327</v>
      </c>
      <c r="I167" s="13" t="s">
        <v>329</v>
      </c>
      <c r="J167" s="9">
        <f t="shared" si="6"/>
        <v>50</v>
      </c>
      <c r="K167" s="14">
        <v>11200</v>
      </c>
      <c r="L167" s="14">
        <v>560000</v>
      </c>
      <c r="M167" s="11" t="s">
        <v>33</v>
      </c>
      <c r="N167" s="9" t="s">
        <v>27</v>
      </c>
      <c r="O167" s="15">
        <v>252110084478414</v>
      </c>
    </row>
    <row r="168" spans="1:15" ht="45" x14ac:dyDescent="0.25">
      <c r="A168" s="9">
        <f t="shared" si="5"/>
        <v>161</v>
      </c>
      <c r="B168" s="9" t="s">
        <v>230</v>
      </c>
      <c r="C168" s="9" t="s">
        <v>20</v>
      </c>
      <c r="D168" s="9" t="s">
        <v>201</v>
      </c>
      <c r="E168" s="10" t="s">
        <v>202</v>
      </c>
      <c r="F168" s="11" t="s">
        <v>330</v>
      </c>
      <c r="G168" s="12">
        <v>45755</v>
      </c>
      <c r="H168" s="13" t="s">
        <v>331</v>
      </c>
      <c r="I168" s="13" t="s">
        <v>312</v>
      </c>
      <c r="J168" s="9">
        <f t="shared" si="6"/>
        <v>2</v>
      </c>
      <c r="K168" s="14">
        <v>2400000</v>
      </c>
      <c r="L168" s="14">
        <v>4800000</v>
      </c>
      <c r="M168" s="11" t="s">
        <v>33</v>
      </c>
      <c r="N168" s="9" t="s">
        <v>27</v>
      </c>
      <c r="O168" s="15">
        <v>251110083692171</v>
      </c>
    </row>
    <row r="169" spans="1:15" ht="25.5" x14ac:dyDescent="0.25">
      <c r="A169" s="9">
        <f t="shared" si="5"/>
        <v>162</v>
      </c>
      <c r="B169" s="9" t="s">
        <v>230</v>
      </c>
      <c r="C169" s="9" t="s">
        <v>20</v>
      </c>
      <c r="D169" s="9" t="s">
        <v>45</v>
      </c>
      <c r="E169" s="10" t="s">
        <v>46</v>
      </c>
      <c r="F169" s="11" t="s">
        <v>332</v>
      </c>
      <c r="G169" s="12">
        <v>45755</v>
      </c>
      <c r="H169" s="13" t="s">
        <v>333</v>
      </c>
      <c r="I169" s="13" t="s">
        <v>154</v>
      </c>
      <c r="J169" s="9">
        <f t="shared" si="6"/>
        <v>4</v>
      </c>
      <c r="K169" s="14">
        <v>250000</v>
      </c>
      <c r="L169" s="14">
        <v>1000000</v>
      </c>
      <c r="M169" s="11" t="s">
        <v>50</v>
      </c>
      <c r="N169" s="9" t="s">
        <v>27</v>
      </c>
      <c r="O169" s="15">
        <v>25311008040817</v>
      </c>
    </row>
    <row r="170" spans="1:15" ht="30" x14ac:dyDescent="0.25">
      <c r="A170" s="9">
        <f t="shared" si="5"/>
        <v>163</v>
      </c>
      <c r="B170" s="9" t="s">
        <v>230</v>
      </c>
      <c r="C170" s="9" t="s">
        <v>20</v>
      </c>
      <c r="D170" s="9" t="s">
        <v>192</v>
      </c>
      <c r="E170" s="10" t="s">
        <v>193</v>
      </c>
      <c r="F170" s="11" t="s">
        <v>334</v>
      </c>
      <c r="G170" s="12">
        <v>45751</v>
      </c>
      <c r="H170" s="13" t="s">
        <v>335</v>
      </c>
      <c r="I170" s="13" t="s">
        <v>336</v>
      </c>
      <c r="J170" s="9">
        <f t="shared" si="6"/>
        <v>100</v>
      </c>
      <c r="K170" s="14">
        <v>22900</v>
      </c>
      <c r="L170" s="14">
        <v>2290000</v>
      </c>
      <c r="M170" s="11" t="s">
        <v>33</v>
      </c>
      <c r="N170" s="9" t="s">
        <v>27</v>
      </c>
      <c r="O170" s="15">
        <v>251110083684497</v>
      </c>
    </row>
    <row r="171" spans="1:15" ht="25.5" x14ac:dyDescent="0.25">
      <c r="A171" s="9">
        <f t="shared" si="5"/>
        <v>164</v>
      </c>
      <c r="B171" s="9" t="s">
        <v>230</v>
      </c>
      <c r="C171" s="9" t="s">
        <v>20</v>
      </c>
      <c r="D171" s="9" t="s">
        <v>45</v>
      </c>
      <c r="E171" s="10" t="s">
        <v>46</v>
      </c>
      <c r="F171" s="11" t="s">
        <v>337</v>
      </c>
      <c r="G171" s="12">
        <v>45751</v>
      </c>
      <c r="H171" s="13" t="s">
        <v>333</v>
      </c>
      <c r="I171" s="13" t="s">
        <v>154</v>
      </c>
      <c r="J171" s="9">
        <f t="shared" si="6"/>
        <v>5</v>
      </c>
      <c r="K171" s="14">
        <v>250000</v>
      </c>
      <c r="L171" s="14">
        <v>1250000</v>
      </c>
      <c r="M171" s="11" t="s">
        <v>50</v>
      </c>
      <c r="N171" s="9" t="s">
        <v>27</v>
      </c>
      <c r="O171" s="15">
        <v>25311008039107</v>
      </c>
    </row>
    <row r="172" spans="1:15" ht="30" x14ac:dyDescent="0.25">
      <c r="A172" s="9">
        <f t="shared" si="5"/>
        <v>165</v>
      </c>
      <c r="B172" s="9" t="s">
        <v>230</v>
      </c>
      <c r="C172" s="9" t="s">
        <v>20</v>
      </c>
      <c r="D172" s="9" t="s">
        <v>21</v>
      </c>
      <c r="E172" s="10" t="s">
        <v>22</v>
      </c>
      <c r="F172" s="11" t="s">
        <v>338</v>
      </c>
      <c r="G172" s="12">
        <v>45750</v>
      </c>
      <c r="H172" s="13" t="s">
        <v>339</v>
      </c>
      <c r="I172" s="13" t="s">
        <v>329</v>
      </c>
      <c r="J172" s="9">
        <f t="shared" si="6"/>
        <v>9</v>
      </c>
      <c r="K172" s="14">
        <v>82000</v>
      </c>
      <c r="L172" s="14">
        <v>738000</v>
      </c>
      <c r="M172" s="11" t="s">
        <v>26</v>
      </c>
      <c r="N172" s="9" t="s">
        <v>27</v>
      </c>
      <c r="O172" s="15">
        <v>251110083678027</v>
      </c>
    </row>
    <row r="173" spans="1:15" ht="30" x14ac:dyDescent="0.25">
      <c r="A173" s="9">
        <f t="shared" si="5"/>
        <v>166</v>
      </c>
      <c r="B173" s="9" t="s">
        <v>230</v>
      </c>
      <c r="C173" s="9" t="s">
        <v>20</v>
      </c>
      <c r="D173" s="9" t="s">
        <v>21</v>
      </c>
      <c r="E173" s="10" t="s">
        <v>22</v>
      </c>
      <c r="F173" s="11" t="s">
        <v>340</v>
      </c>
      <c r="G173" s="12">
        <v>45750</v>
      </c>
      <c r="H173" s="13" t="s">
        <v>339</v>
      </c>
      <c r="I173" s="13" t="s">
        <v>336</v>
      </c>
      <c r="J173" s="9">
        <f t="shared" si="6"/>
        <v>80.000000000000014</v>
      </c>
      <c r="K173" s="14">
        <v>39499.99</v>
      </c>
      <c r="L173" s="14">
        <v>3159999.2</v>
      </c>
      <c r="M173" s="11" t="s">
        <v>26</v>
      </c>
      <c r="N173" s="9" t="s">
        <v>27</v>
      </c>
      <c r="O173" s="15">
        <v>251110083677996</v>
      </c>
    </row>
    <row r="174" spans="1:15" ht="30" x14ac:dyDescent="0.25">
      <c r="A174" s="9">
        <f t="shared" si="5"/>
        <v>167</v>
      </c>
      <c r="B174" s="9" t="s">
        <v>230</v>
      </c>
      <c r="C174" s="9" t="s">
        <v>20</v>
      </c>
      <c r="D174" s="9" t="s">
        <v>341</v>
      </c>
      <c r="E174" s="10" t="s">
        <v>342</v>
      </c>
      <c r="F174" s="11" t="s">
        <v>343</v>
      </c>
      <c r="G174" s="12">
        <v>45750</v>
      </c>
      <c r="H174" s="13" t="s">
        <v>344</v>
      </c>
      <c r="I174" s="13" t="s">
        <v>55</v>
      </c>
      <c r="J174" s="9">
        <f t="shared" si="6"/>
        <v>12</v>
      </c>
      <c r="K174" s="14">
        <v>178000</v>
      </c>
      <c r="L174" s="14">
        <v>2136000</v>
      </c>
      <c r="M174" s="11" t="s">
        <v>33</v>
      </c>
      <c r="N174" s="9" t="s">
        <v>27</v>
      </c>
      <c r="O174" s="15">
        <v>251110083676799</v>
      </c>
    </row>
    <row r="175" spans="1:15" ht="25.5" x14ac:dyDescent="0.25">
      <c r="A175" s="9">
        <f t="shared" si="5"/>
        <v>168</v>
      </c>
      <c r="B175" s="9" t="s">
        <v>230</v>
      </c>
      <c r="C175" s="9" t="s">
        <v>20</v>
      </c>
      <c r="D175" s="9" t="s">
        <v>45</v>
      </c>
      <c r="E175" s="10" t="s">
        <v>46</v>
      </c>
      <c r="F175" s="11" t="s">
        <v>345</v>
      </c>
      <c r="G175" s="12">
        <v>45749</v>
      </c>
      <c r="H175" s="13" t="s">
        <v>333</v>
      </c>
      <c r="I175" s="13" t="s">
        <v>154</v>
      </c>
      <c r="J175" s="9">
        <f t="shared" si="6"/>
        <v>3</v>
      </c>
      <c r="K175" s="14">
        <v>250000</v>
      </c>
      <c r="L175" s="14">
        <v>750000</v>
      </c>
      <c r="M175" s="11" t="s">
        <v>50</v>
      </c>
      <c r="N175" s="9" t="s">
        <v>27</v>
      </c>
      <c r="O175" s="15">
        <v>25311008037122</v>
      </c>
    </row>
    <row r="176" spans="1:15" x14ac:dyDescent="0.25">
      <c r="A176" s="9">
        <f t="shared" si="5"/>
        <v>169</v>
      </c>
      <c r="B176" s="9" t="s">
        <v>230</v>
      </c>
      <c r="C176" s="9" t="s">
        <v>20</v>
      </c>
      <c r="D176" s="9" t="s">
        <v>346</v>
      </c>
      <c r="E176" s="10" t="s">
        <v>347</v>
      </c>
      <c r="F176" s="11" t="s">
        <v>348</v>
      </c>
      <c r="G176" s="12">
        <v>45749</v>
      </c>
      <c r="H176" s="13" t="s">
        <v>349</v>
      </c>
      <c r="I176" s="13" t="s">
        <v>55</v>
      </c>
      <c r="J176" s="9">
        <f>+L176/K176</f>
        <v>4</v>
      </c>
      <c r="K176" s="14">
        <v>125000</v>
      </c>
      <c r="L176" s="14">
        <v>500000</v>
      </c>
      <c r="M176" s="11" t="s">
        <v>33</v>
      </c>
      <c r="N176" s="9" t="s">
        <v>27</v>
      </c>
      <c r="O176" s="15">
        <v>251110083671929</v>
      </c>
    </row>
    <row r="177" spans="1:15" x14ac:dyDescent="0.25">
      <c r="A177" s="9">
        <f t="shared" si="5"/>
        <v>170</v>
      </c>
      <c r="B177" s="9" t="s">
        <v>350</v>
      </c>
      <c r="C177" s="9" t="s">
        <v>20</v>
      </c>
      <c r="D177" s="9" t="s">
        <v>351</v>
      </c>
      <c r="E177" s="10" t="s">
        <v>352</v>
      </c>
      <c r="F177" s="11" t="s">
        <v>353</v>
      </c>
      <c r="G177" s="12">
        <v>45740</v>
      </c>
      <c r="H177" s="13" t="s">
        <v>354</v>
      </c>
      <c r="I177" s="13" t="s">
        <v>55</v>
      </c>
      <c r="J177" s="9">
        <f t="shared" ref="J177:J226" si="7">+L177/K177</f>
        <v>2</v>
      </c>
      <c r="K177" s="14">
        <v>500000</v>
      </c>
      <c r="L177" s="14">
        <v>1000000</v>
      </c>
      <c r="M177" s="11" t="s">
        <v>33</v>
      </c>
      <c r="N177" s="9" t="s">
        <v>27</v>
      </c>
      <c r="O177" s="15">
        <v>251110083643409</v>
      </c>
    </row>
    <row r="178" spans="1:15" ht="30" x14ac:dyDescent="0.25">
      <c r="A178" s="9">
        <f t="shared" si="5"/>
        <v>171</v>
      </c>
      <c r="B178" s="9" t="s">
        <v>350</v>
      </c>
      <c r="C178" s="9" t="s">
        <v>20</v>
      </c>
      <c r="D178" s="9" t="s">
        <v>355</v>
      </c>
      <c r="E178" s="10" t="s">
        <v>356</v>
      </c>
      <c r="F178" s="11" t="s">
        <v>357</v>
      </c>
      <c r="G178" s="12">
        <v>45736</v>
      </c>
      <c r="H178" s="13" t="s">
        <v>358</v>
      </c>
      <c r="I178" s="13" t="s">
        <v>359</v>
      </c>
      <c r="J178" s="9">
        <f t="shared" si="7"/>
        <v>305</v>
      </c>
      <c r="K178" s="14">
        <v>3928</v>
      </c>
      <c r="L178" s="14">
        <v>1198040</v>
      </c>
      <c r="M178" s="11" t="s">
        <v>33</v>
      </c>
      <c r="N178" s="9" t="s">
        <v>27</v>
      </c>
      <c r="O178" s="15">
        <v>251110083639559</v>
      </c>
    </row>
    <row r="179" spans="1:15" x14ac:dyDescent="0.25">
      <c r="A179" s="9">
        <f t="shared" si="5"/>
        <v>172</v>
      </c>
      <c r="B179" s="9" t="s">
        <v>350</v>
      </c>
      <c r="C179" s="9" t="s">
        <v>20</v>
      </c>
      <c r="D179" s="9" t="s">
        <v>196</v>
      </c>
      <c r="E179" s="10" t="s">
        <v>197</v>
      </c>
      <c r="F179" s="11" t="s">
        <v>360</v>
      </c>
      <c r="G179" s="12">
        <v>45736</v>
      </c>
      <c r="H179" s="13" t="s">
        <v>361</v>
      </c>
      <c r="I179" s="13" t="s">
        <v>55</v>
      </c>
      <c r="J179" s="9">
        <f t="shared" si="7"/>
        <v>20</v>
      </c>
      <c r="K179" s="14">
        <v>31000</v>
      </c>
      <c r="L179" s="14">
        <v>620000</v>
      </c>
      <c r="M179" s="11" t="s">
        <v>33</v>
      </c>
      <c r="N179" s="9" t="s">
        <v>27</v>
      </c>
      <c r="O179" s="15">
        <v>251110083636964</v>
      </c>
    </row>
    <row r="180" spans="1:15" ht="30" x14ac:dyDescent="0.25">
      <c r="A180" s="9">
        <f t="shared" si="5"/>
        <v>173</v>
      </c>
      <c r="B180" s="9" t="s">
        <v>350</v>
      </c>
      <c r="C180" s="9" t="s">
        <v>20</v>
      </c>
      <c r="D180" s="9" t="s">
        <v>362</v>
      </c>
      <c r="E180" s="10" t="s">
        <v>363</v>
      </c>
      <c r="F180" s="11" t="s">
        <v>364</v>
      </c>
      <c r="G180" s="12">
        <v>45735</v>
      </c>
      <c r="H180" s="13" t="s">
        <v>365</v>
      </c>
      <c r="I180" s="13" t="s">
        <v>55</v>
      </c>
      <c r="J180" s="9">
        <f t="shared" si="7"/>
        <v>2</v>
      </c>
      <c r="K180" s="14">
        <v>529000</v>
      </c>
      <c r="L180" s="14">
        <v>1058000</v>
      </c>
      <c r="M180" s="11" t="s">
        <v>33</v>
      </c>
      <c r="N180" s="9" t="s">
        <v>27</v>
      </c>
      <c r="O180" s="15">
        <v>251110083632824</v>
      </c>
    </row>
    <row r="181" spans="1:15" ht="25.5" x14ac:dyDescent="0.25">
      <c r="A181" s="9">
        <f t="shared" si="5"/>
        <v>174</v>
      </c>
      <c r="B181" s="9" t="s">
        <v>350</v>
      </c>
      <c r="C181" s="9" t="s">
        <v>20</v>
      </c>
      <c r="D181" s="9" t="s">
        <v>366</v>
      </c>
      <c r="E181" s="10" t="s">
        <v>367</v>
      </c>
      <c r="F181" s="11" t="s">
        <v>368</v>
      </c>
      <c r="G181" s="12">
        <v>45729</v>
      </c>
      <c r="H181" s="13" t="s">
        <v>369</v>
      </c>
      <c r="I181" s="13" t="s">
        <v>370</v>
      </c>
      <c r="J181" s="9">
        <f t="shared" si="7"/>
        <v>20</v>
      </c>
      <c r="K181" s="14">
        <v>43000</v>
      </c>
      <c r="L181" s="14">
        <v>860000</v>
      </c>
      <c r="M181" s="11" t="s">
        <v>33</v>
      </c>
      <c r="N181" s="9" t="s">
        <v>27</v>
      </c>
      <c r="O181" s="15">
        <v>251110083608721</v>
      </c>
    </row>
    <row r="182" spans="1:15" ht="30" x14ac:dyDescent="0.25">
      <c r="A182" s="9">
        <f t="shared" si="5"/>
        <v>175</v>
      </c>
      <c r="B182" s="9" t="s">
        <v>350</v>
      </c>
      <c r="C182" s="9" t="s">
        <v>20</v>
      </c>
      <c r="D182" s="9" t="s">
        <v>28</v>
      </c>
      <c r="E182" s="10" t="s">
        <v>302</v>
      </c>
      <c r="F182" s="11" t="s">
        <v>371</v>
      </c>
      <c r="G182" s="12">
        <v>45729</v>
      </c>
      <c r="H182" s="13" t="s">
        <v>372</v>
      </c>
      <c r="I182" s="13" t="s">
        <v>55</v>
      </c>
      <c r="J182" s="9">
        <f t="shared" si="7"/>
        <v>20</v>
      </c>
      <c r="K182" s="14">
        <v>5555</v>
      </c>
      <c r="L182" s="14">
        <v>111100</v>
      </c>
      <c r="M182" s="11" t="s">
        <v>33</v>
      </c>
      <c r="N182" s="9" t="s">
        <v>27</v>
      </c>
      <c r="O182" s="15">
        <v>251110083608668</v>
      </c>
    </row>
    <row r="183" spans="1:15" ht="25.5" x14ac:dyDescent="0.25">
      <c r="A183" s="9">
        <f t="shared" si="5"/>
        <v>176</v>
      </c>
      <c r="B183" s="9" t="s">
        <v>350</v>
      </c>
      <c r="C183" s="9" t="s">
        <v>20</v>
      </c>
      <c r="D183" s="9" t="s">
        <v>373</v>
      </c>
      <c r="E183" s="10" t="s">
        <v>374</v>
      </c>
      <c r="F183" s="11" t="s">
        <v>375</v>
      </c>
      <c r="G183" s="12">
        <v>45729</v>
      </c>
      <c r="H183" s="13" t="s">
        <v>376</v>
      </c>
      <c r="I183" s="13" t="s">
        <v>55</v>
      </c>
      <c r="J183" s="9">
        <f t="shared" si="7"/>
        <v>20</v>
      </c>
      <c r="K183" s="14">
        <v>12000</v>
      </c>
      <c r="L183" s="14">
        <v>240000</v>
      </c>
      <c r="M183" s="11" t="s">
        <v>33</v>
      </c>
      <c r="N183" s="9" t="s">
        <v>27</v>
      </c>
      <c r="O183" s="15">
        <v>251110083608653</v>
      </c>
    </row>
    <row r="184" spans="1:15" ht="30" x14ac:dyDescent="0.25">
      <c r="A184" s="9">
        <f t="shared" si="5"/>
        <v>177</v>
      </c>
      <c r="B184" s="9" t="s">
        <v>350</v>
      </c>
      <c r="C184" s="9" t="s">
        <v>20</v>
      </c>
      <c r="D184" s="9" t="s">
        <v>377</v>
      </c>
      <c r="E184" s="10" t="s">
        <v>378</v>
      </c>
      <c r="F184" s="11" t="s">
        <v>379</v>
      </c>
      <c r="G184" s="12">
        <v>45729</v>
      </c>
      <c r="H184" s="13" t="s">
        <v>380</v>
      </c>
      <c r="I184" s="13" t="s">
        <v>55</v>
      </c>
      <c r="J184" s="9">
        <f t="shared" si="7"/>
        <v>15</v>
      </c>
      <c r="K184" s="14">
        <v>62230</v>
      </c>
      <c r="L184" s="14">
        <v>933450</v>
      </c>
      <c r="M184" s="11" t="s">
        <v>33</v>
      </c>
      <c r="N184" s="9" t="s">
        <v>27</v>
      </c>
      <c r="O184" s="15">
        <v>251110083608646</v>
      </c>
    </row>
    <row r="185" spans="1:15" ht="30" x14ac:dyDescent="0.25">
      <c r="A185" s="9">
        <f t="shared" si="5"/>
        <v>178</v>
      </c>
      <c r="B185" s="9" t="s">
        <v>350</v>
      </c>
      <c r="C185" s="9" t="s">
        <v>20</v>
      </c>
      <c r="D185" s="9" t="s">
        <v>21</v>
      </c>
      <c r="E185" s="10" t="s">
        <v>22</v>
      </c>
      <c r="F185" s="11" t="s">
        <v>381</v>
      </c>
      <c r="G185" s="12">
        <v>45729</v>
      </c>
      <c r="H185" s="13" t="s">
        <v>339</v>
      </c>
      <c r="I185" s="13" t="s">
        <v>336</v>
      </c>
      <c r="J185" s="9">
        <f t="shared" si="7"/>
        <v>70</v>
      </c>
      <c r="K185" s="14">
        <v>39410</v>
      </c>
      <c r="L185" s="14">
        <v>2758700</v>
      </c>
      <c r="M185" s="11" t="s">
        <v>26</v>
      </c>
      <c r="N185" s="9" t="s">
        <v>27</v>
      </c>
      <c r="O185" s="15">
        <v>251110083608602</v>
      </c>
    </row>
    <row r="186" spans="1:15" x14ac:dyDescent="0.25">
      <c r="A186" s="9">
        <f t="shared" si="5"/>
        <v>179</v>
      </c>
      <c r="B186" s="9" t="s">
        <v>350</v>
      </c>
      <c r="C186" s="9" t="s">
        <v>20</v>
      </c>
      <c r="D186" s="9" t="s">
        <v>262</v>
      </c>
      <c r="E186" s="10" t="s">
        <v>263</v>
      </c>
      <c r="F186" s="11" t="s">
        <v>382</v>
      </c>
      <c r="G186" s="12">
        <v>45720</v>
      </c>
      <c r="H186" s="13" t="s">
        <v>383</v>
      </c>
      <c r="I186" s="13" t="s">
        <v>266</v>
      </c>
      <c r="J186" s="9">
        <f t="shared" si="7"/>
        <v>300</v>
      </c>
      <c r="K186" s="14">
        <v>3000</v>
      </c>
      <c r="L186" s="14">
        <v>900000</v>
      </c>
      <c r="M186" s="11" t="s">
        <v>33</v>
      </c>
      <c r="N186" s="9" t="s">
        <v>27</v>
      </c>
      <c r="O186" s="15">
        <v>251110083578640</v>
      </c>
    </row>
    <row r="187" spans="1:15" x14ac:dyDescent="0.25">
      <c r="A187" s="9">
        <f t="shared" si="5"/>
        <v>180</v>
      </c>
      <c r="B187" s="9" t="s">
        <v>350</v>
      </c>
      <c r="C187" s="9" t="s">
        <v>20</v>
      </c>
      <c r="D187" s="9" t="s">
        <v>384</v>
      </c>
      <c r="E187" s="10" t="s">
        <v>385</v>
      </c>
      <c r="F187" s="11" t="s">
        <v>386</v>
      </c>
      <c r="G187" s="12">
        <v>45714</v>
      </c>
      <c r="H187" s="13" t="s">
        <v>387</v>
      </c>
      <c r="I187" s="13" t="s">
        <v>55</v>
      </c>
      <c r="J187" s="9">
        <f t="shared" si="7"/>
        <v>15</v>
      </c>
      <c r="K187" s="14">
        <v>21000</v>
      </c>
      <c r="L187" s="14">
        <v>315000</v>
      </c>
      <c r="M187" s="11" t="s">
        <v>33</v>
      </c>
      <c r="N187" s="9" t="s">
        <v>27</v>
      </c>
      <c r="O187" s="15">
        <v>251110083564972</v>
      </c>
    </row>
    <row r="188" spans="1:15" ht="30" x14ac:dyDescent="0.25">
      <c r="A188" s="9">
        <f t="shared" si="5"/>
        <v>181</v>
      </c>
      <c r="B188" s="9" t="s">
        <v>350</v>
      </c>
      <c r="C188" s="9" t="s">
        <v>20</v>
      </c>
      <c r="D188" s="9" t="s">
        <v>192</v>
      </c>
      <c r="E188" s="10" t="s">
        <v>193</v>
      </c>
      <c r="F188" s="11" t="s">
        <v>388</v>
      </c>
      <c r="G188" s="12">
        <v>45711</v>
      </c>
      <c r="H188" s="13" t="s">
        <v>389</v>
      </c>
      <c r="I188" s="13" t="s">
        <v>55</v>
      </c>
      <c r="J188" s="9">
        <f t="shared" si="7"/>
        <v>100</v>
      </c>
      <c r="K188" s="14">
        <v>7840</v>
      </c>
      <c r="L188" s="14">
        <v>784000</v>
      </c>
      <c r="M188" s="11" t="s">
        <v>390</v>
      </c>
      <c r="N188" s="9" t="s">
        <v>27</v>
      </c>
      <c r="O188" s="15">
        <v>251110083558109</v>
      </c>
    </row>
    <row r="189" spans="1:15" ht="30" x14ac:dyDescent="0.25">
      <c r="A189" s="9">
        <f t="shared" si="5"/>
        <v>182</v>
      </c>
      <c r="B189" s="9" t="s">
        <v>350</v>
      </c>
      <c r="C189" s="9" t="s">
        <v>20</v>
      </c>
      <c r="D189" s="9" t="s">
        <v>21</v>
      </c>
      <c r="E189" s="10" t="s">
        <v>22</v>
      </c>
      <c r="F189" s="11" t="s">
        <v>391</v>
      </c>
      <c r="G189" s="12">
        <v>45707</v>
      </c>
      <c r="H189" s="13" t="s">
        <v>339</v>
      </c>
      <c r="I189" s="13" t="s">
        <v>336</v>
      </c>
      <c r="J189" s="9">
        <f t="shared" si="7"/>
        <v>10</v>
      </c>
      <c r="K189" s="14">
        <v>81499</v>
      </c>
      <c r="L189" s="14">
        <v>814990</v>
      </c>
      <c r="M189" s="11" t="s">
        <v>26</v>
      </c>
      <c r="N189" s="9" t="s">
        <v>27</v>
      </c>
      <c r="O189" s="15">
        <v>251110083538944</v>
      </c>
    </row>
    <row r="190" spans="1:15" x14ac:dyDescent="0.25">
      <c r="A190" s="37">
        <f t="shared" si="5"/>
        <v>183</v>
      </c>
      <c r="B190" s="37" t="s">
        <v>350</v>
      </c>
      <c r="C190" s="31" t="s">
        <v>20</v>
      </c>
      <c r="D190" s="37" t="s">
        <v>917</v>
      </c>
      <c r="E190" s="51" t="s">
        <v>918</v>
      </c>
      <c r="F190" s="47" t="s">
        <v>997</v>
      </c>
      <c r="G190" s="49">
        <v>45667</v>
      </c>
      <c r="H190" s="13" t="s">
        <v>998</v>
      </c>
      <c r="I190" s="13" t="s">
        <v>154</v>
      </c>
      <c r="J190" s="9">
        <f t="shared" si="7"/>
        <v>2</v>
      </c>
      <c r="K190" s="14">
        <v>25270</v>
      </c>
      <c r="L190" s="14">
        <v>50540</v>
      </c>
      <c r="M190" s="11" t="s">
        <v>91</v>
      </c>
      <c r="N190" s="9" t="s">
        <v>27</v>
      </c>
      <c r="O190" s="39">
        <v>251100243798767</v>
      </c>
    </row>
    <row r="191" spans="1:15" x14ac:dyDescent="0.25">
      <c r="A191" s="41">
        <f t="shared" si="5"/>
        <v>184</v>
      </c>
      <c r="B191" s="41"/>
      <c r="C191" s="31" t="s">
        <v>20</v>
      </c>
      <c r="D191" s="41"/>
      <c r="E191" s="55"/>
      <c r="F191" s="53"/>
      <c r="G191" s="54"/>
      <c r="H191" s="13" t="s">
        <v>998</v>
      </c>
      <c r="I191" s="13" t="s">
        <v>154</v>
      </c>
      <c r="J191" s="9">
        <f t="shared" si="7"/>
        <v>1</v>
      </c>
      <c r="K191" s="14">
        <v>25270</v>
      </c>
      <c r="L191" s="14">
        <v>25270</v>
      </c>
      <c r="M191" s="11" t="s">
        <v>91</v>
      </c>
      <c r="N191" s="9" t="s">
        <v>27</v>
      </c>
      <c r="O191" s="42"/>
    </row>
    <row r="192" spans="1:15" x14ac:dyDescent="0.25">
      <c r="A192" s="41">
        <f t="shared" si="5"/>
        <v>185</v>
      </c>
      <c r="B192" s="41"/>
      <c r="C192" s="31" t="s">
        <v>20</v>
      </c>
      <c r="D192" s="41"/>
      <c r="E192" s="55"/>
      <c r="F192" s="53"/>
      <c r="G192" s="54"/>
      <c r="H192" s="13" t="s">
        <v>998</v>
      </c>
      <c r="I192" s="13" t="s">
        <v>154</v>
      </c>
      <c r="J192" s="9">
        <f t="shared" si="7"/>
        <v>1</v>
      </c>
      <c r="K192" s="14">
        <v>25270</v>
      </c>
      <c r="L192" s="14">
        <v>25270</v>
      </c>
      <c r="M192" s="11" t="s">
        <v>91</v>
      </c>
      <c r="N192" s="9" t="s">
        <v>27</v>
      </c>
      <c r="O192" s="42"/>
    </row>
    <row r="193" spans="1:15" x14ac:dyDescent="0.25">
      <c r="A193" s="41">
        <f t="shared" si="5"/>
        <v>186</v>
      </c>
      <c r="B193" s="41"/>
      <c r="C193" s="31" t="s">
        <v>20</v>
      </c>
      <c r="D193" s="41"/>
      <c r="E193" s="55"/>
      <c r="F193" s="53"/>
      <c r="G193" s="54"/>
      <c r="H193" s="13" t="s">
        <v>998</v>
      </c>
      <c r="I193" s="13" t="s">
        <v>154</v>
      </c>
      <c r="J193" s="9">
        <f t="shared" si="7"/>
        <v>1</v>
      </c>
      <c r="K193" s="14">
        <v>25270</v>
      </c>
      <c r="L193" s="14">
        <v>25270</v>
      </c>
      <c r="M193" s="11" t="s">
        <v>91</v>
      </c>
      <c r="N193" s="9" t="s">
        <v>27</v>
      </c>
      <c r="O193" s="42"/>
    </row>
    <row r="194" spans="1:15" x14ac:dyDescent="0.25">
      <c r="A194" s="41">
        <f t="shared" si="5"/>
        <v>187</v>
      </c>
      <c r="B194" s="41"/>
      <c r="C194" s="31" t="s">
        <v>20</v>
      </c>
      <c r="D194" s="41"/>
      <c r="E194" s="55"/>
      <c r="F194" s="53"/>
      <c r="G194" s="54"/>
      <c r="H194" s="13" t="s">
        <v>998</v>
      </c>
      <c r="I194" s="13" t="s">
        <v>154</v>
      </c>
      <c r="J194" s="9">
        <f t="shared" si="7"/>
        <v>1</v>
      </c>
      <c r="K194" s="14">
        <v>25270</v>
      </c>
      <c r="L194" s="14">
        <v>25270</v>
      </c>
      <c r="M194" s="11" t="s">
        <v>91</v>
      </c>
      <c r="N194" s="9" t="s">
        <v>27</v>
      </c>
      <c r="O194" s="42"/>
    </row>
    <row r="195" spans="1:15" x14ac:dyDescent="0.25">
      <c r="A195" s="41">
        <f t="shared" si="5"/>
        <v>188</v>
      </c>
      <c r="B195" s="41"/>
      <c r="C195" s="31" t="s">
        <v>20</v>
      </c>
      <c r="D195" s="41"/>
      <c r="E195" s="55"/>
      <c r="F195" s="53"/>
      <c r="G195" s="54"/>
      <c r="H195" s="13" t="s">
        <v>998</v>
      </c>
      <c r="I195" s="13" t="s">
        <v>154</v>
      </c>
      <c r="J195" s="9">
        <f t="shared" si="7"/>
        <v>1</v>
      </c>
      <c r="K195" s="14">
        <v>25270</v>
      </c>
      <c r="L195" s="14">
        <v>25270</v>
      </c>
      <c r="M195" s="11" t="s">
        <v>91</v>
      </c>
      <c r="N195" s="9" t="s">
        <v>27</v>
      </c>
      <c r="O195" s="42"/>
    </row>
    <row r="196" spans="1:15" x14ac:dyDescent="0.25">
      <c r="A196" s="41">
        <f t="shared" si="5"/>
        <v>189</v>
      </c>
      <c r="B196" s="41"/>
      <c r="C196" s="31" t="s">
        <v>20</v>
      </c>
      <c r="D196" s="41"/>
      <c r="E196" s="55"/>
      <c r="F196" s="53"/>
      <c r="G196" s="54"/>
      <c r="H196" s="13" t="s">
        <v>998</v>
      </c>
      <c r="I196" s="13" t="s">
        <v>154</v>
      </c>
      <c r="J196" s="9">
        <f t="shared" si="7"/>
        <v>1</v>
      </c>
      <c r="K196" s="14">
        <v>25270</v>
      </c>
      <c r="L196" s="14">
        <v>25270</v>
      </c>
      <c r="M196" s="11" t="s">
        <v>91</v>
      </c>
      <c r="N196" s="9" t="s">
        <v>27</v>
      </c>
      <c r="O196" s="42"/>
    </row>
    <row r="197" spans="1:15" x14ac:dyDescent="0.25">
      <c r="A197" s="41">
        <f t="shared" si="5"/>
        <v>190</v>
      </c>
      <c r="B197" s="41"/>
      <c r="C197" s="31" t="s">
        <v>20</v>
      </c>
      <c r="D197" s="41"/>
      <c r="E197" s="55"/>
      <c r="F197" s="53"/>
      <c r="G197" s="54"/>
      <c r="H197" s="13" t="s">
        <v>998</v>
      </c>
      <c r="I197" s="13" t="s">
        <v>154</v>
      </c>
      <c r="J197" s="9">
        <f t="shared" si="7"/>
        <v>1</v>
      </c>
      <c r="K197" s="14">
        <v>25270</v>
      </c>
      <c r="L197" s="14">
        <v>25270</v>
      </c>
      <c r="M197" s="11" t="s">
        <v>91</v>
      </c>
      <c r="N197" s="9" t="s">
        <v>27</v>
      </c>
      <c r="O197" s="42"/>
    </row>
    <row r="198" spans="1:15" x14ac:dyDescent="0.25">
      <c r="A198" s="41">
        <f t="shared" si="5"/>
        <v>191</v>
      </c>
      <c r="B198" s="41"/>
      <c r="C198" s="31" t="s">
        <v>20</v>
      </c>
      <c r="D198" s="41"/>
      <c r="E198" s="55"/>
      <c r="F198" s="53"/>
      <c r="G198" s="54"/>
      <c r="H198" s="13" t="s">
        <v>998</v>
      </c>
      <c r="I198" s="13" t="s">
        <v>154</v>
      </c>
      <c r="J198" s="9">
        <f t="shared" si="7"/>
        <v>1</v>
      </c>
      <c r="K198" s="14">
        <v>25270</v>
      </c>
      <c r="L198" s="14">
        <v>25270</v>
      </c>
      <c r="M198" s="11" t="s">
        <v>91</v>
      </c>
      <c r="N198" s="9" t="s">
        <v>27</v>
      </c>
      <c r="O198" s="42"/>
    </row>
    <row r="199" spans="1:15" x14ac:dyDescent="0.25">
      <c r="A199" s="41">
        <f t="shared" si="5"/>
        <v>192</v>
      </c>
      <c r="B199" s="41"/>
      <c r="C199" s="31" t="s">
        <v>20</v>
      </c>
      <c r="D199" s="41"/>
      <c r="E199" s="55"/>
      <c r="F199" s="53"/>
      <c r="G199" s="54"/>
      <c r="H199" s="13" t="s">
        <v>998</v>
      </c>
      <c r="I199" s="13" t="s">
        <v>154</v>
      </c>
      <c r="J199" s="9">
        <f t="shared" si="7"/>
        <v>1</v>
      </c>
      <c r="K199" s="14">
        <v>25270</v>
      </c>
      <c r="L199" s="14">
        <v>25270</v>
      </c>
      <c r="M199" s="11" t="s">
        <v>91</v>
      </c>
      <c r="N199" s="9" t="s">
        <v>27</v>
      </c>
      <c r="O199" s="42"/>
    </row>
    <row r="200" spans="1:15" x14ac:dyDescent="0.25">
      <c r="A200" s="38">
        <f t="shared" si="5"/>
        <v>193</v>
      </c>
      <c r="B200" s="38"/>
      <c r="C200" s="31" t="s">
        <v>20</v>
      </c>
      <c r="D200" s="38"/>
      <c r="E200" s="52"/>
      <c r="F200" s="48"/>
      <c r="G200" s="50"/>
      <c r="H200" s="13" t="s">
        <v>998</v>
      </c>
      <c r="I200" s="13" t="s">
        <v>154</v>
      </c>
      <c r="J200" s="9">
        <f t="shared" si="7"/>
        <v>1</v>
      </c>
      <c r="K200" s="14">
        <v>25270</v>
      </c>
      <c r="L200" s="14">
        <v>25270</v>
      </c>
      <c r="M200" s="11" t="s">
        <v>91</v>
      </c>
      <c r="N200" s="9" t="s">
        <v>27</v>
      </c>
      <c r="O200" s="40"/>
    </row>
    <row r="201" spans="1:15" ht="30" x14ac:dyDescent="0.25">
      <c r="A201" s="9">
        <f t="shared" si="5"/>
        <v>194</v>
      </c>
      <c r="B201" s="9" t="s">
        <v>350</v>
      </c>
      <c r="C201" s="9" t="s">
        <v>20</v>
      </c>
      <c r="D201" s="9" t="s">
        <v>392</v>
      </c>
      <c r="E201" s="10" t="s">
        <v>393</v>
      </c>
      <c r="F201" s="11" t="s">
        <v>394</v>
      </c>
      <c r="G201" s="12">
        <v>45702</v>
      </c>
      <c r="H201" s="13" t="s">
        <v>325</v>
      </c>
      <c r="I201" s="13" t="s">
        <v>55</v>
      </c>
      <c r="J201" s="9">
        <f t="shared" si="7"/>
        <v>50</v>
      </c>
      <c r="K201" s="14">
        <v>3333</v>
      </c>
      <c r="L201" s="14">
        <v>166650</v>
      </c>
      <c r="M201" s="11" t="s">
        <v>33</v>
      </c>
      <c r="N201" s="9" t="s">
        <v>27</v>
      </c>
      <c r="O201" s="15">
        <v>251110083523833</v>
      </c>
    </row>
    <row r="202" spans="1:15" ht="25.5" x14ac:dyDescent="0.25">
      <c r="A202" s="9">
        <f t="shared" si="5"/>
        <v>195</v>
      </c>
      <c r="B202" s="9" t="s">
        <v>350</v>
      </c>
      <c r="C202" s="9" t="s">
        <v>20</v>
      </c>
      <c r="D202" s="9" t="s">
        <v>395</v>
      </c>
      <c r="E202" s="10" t="s">
        <v>396</v>
      </c>
      <c r="F202" s="11" t="s">
        <v>397</v>
      </c>
      <c r="G202" s="12">
        <v>45702</v>
      </c>
      <c r="H202" s="13" t="s">
        <v>398</v>
      </c>
      <c r="I202" s="13" t="s">
        <v>55</v>
      </c>
      <c r="J202" s="9">
        <f t="shared" si="7"/>
        <v>10</v>
      </c>
      <c r="K202" s="14">
        <v>17900</v>
      </c>
      <c r="L202" s="14">
        <v>179000</v>
      </c>
      <c r="M202" s="11" t="s">
        <v>33</v>
      </c>
      <c r="N202" s="9" t="s">
        <v>27</v>
      </c>
      <c r="O202" s="15">
        <v>251110083523815</v>
      </c>
    </row>
    <row r="203" spans="1:15" x14ac:dyDescent="0.25">
      <c r="A203" s="9">
        <f t="shared" ref="A203:A226" si="8">+A202+1</f>
        <v>196</v>
      </c>
      <c r="B203" s="9" t="s">
        <v>350</v>
      </c>
      <c r="C203" s="9" t="s">
        <v>20</v>
      </c>
      <c r="D203" s="9" t="s">
        <v>399</v>
      </c>
      <c r="E203" s="10" t="s">
        <v>400</v>
      </c>
      <c r="F203" s="11" t="s">
        <v>401</v>
      </c>
      <c r="G203" s="12">
        <v>45702</v>
      </c>
      <c r="H203" s="13" t="s">
        <v>380</v>
      </c>
      <c r="I203" s="13" t="s">
        <v>55</v>
      </c>
      <c r="J203" s="9">
        <f t="shared" si="7"/>
        <v>10</v>
      </c>
      <c r="K203" s="14">
        <v>69500</v>
      </c>
      <c r="L203" s="14">
        <v>695000</v>
      </c>
      <c r="M203" s="11" t="s">
        <v>33</v>
      </c>
      <c r="N203" s="9" t="s">
        <v>27</v>
      </c>
      <c r="O203" s="15">
        <v>251110083523789</v>
      </c>
    </row>
    <row r="204" spans="1:15" x14ac:dyDescent="0.25">
      <c r="A204" s="9">
        <f t="shared" si="8"/>
        <v>197</v>
      </c>
      <c r="B204" s="9" t="s">
        <v>350</v>
      </c>
      <c r="C204" s="9" t="s">
        <v>20</v>
      </c>
      <c r="D204" s="9" t="s">
        <v>402</v>
      </c>
      <c r="E204" s="10" t="s">
        <v>403</v>
      </c>
      <c r="F204" s="11" t="s">
        <v>404</v>
      </c>
      <c r="G204" s="12">
        <v>45702</v>
      </c>
      <c r="H204" s="13" t="s">
        <v>405</v>
      </c>
      <c r="I204" s="13" t="s">
        <v>55</v>
      </c>
      <c r="J204" s="9">
        <f t="shared" si="7"/>
        <v>200</v>
      </c>
      <c r="K204" s="14">
        <v>1290</v>
      </c>
      <c r="L204" s="14">
        <v>258000</v>
      </c>
      <c r="M204" s="11" t="s">
        <v>33</v>
      </c>
      <c r="N204" s="9" t="s">
        <v>27</v>
      </c>
      <c r="O204" s="15">
        <v>251110083523756</v>
      </c>
    </row>
    <row r="205" spans="1:15" x14ac:dyDescent="0.25">
      <c r="A205" s="9">
        <f t="shared" si="8"/>
        <v>198</v>
      </c>
      <c r="B205" s="9" t="s">
        <v>350</v>
      </c>
      <c r="C205" s="9" t="s">
        <v>20</v>
      </c>
      <c r="D205" s="9" t="s">
        <v>406</v>
      </c>
      <c r="E205" s="10" t="s">
        <v>407</v>
      </c>
      <c r="F205" s="11" t="s">
        <v>408</v>
      </c>
      <c r="G205" s="12">
        <v>45702</v>
      </c>
      <c r="H205" s="13" t="s">
        <v>409</v>
      </c>
      <c r="I205" s="13" t="s">
        <v>55</v>
      </c>
      <c r="J205" s="9">
        <f t="shared" si="7"/>
        <v>10</v>
      </c>
      <c r="K205" s="14">
        <v>45000</v>
      </c>
      <c r="L205" s="14">
        <v>450000</v>
      </c>
      <c r="M205" s="11" t="s">
        <v>33</v>
      </c>
      <c r="N205" s="9" t="s">
        <v>27</v>
      </c>
      <c r="O205" s="15">
        <v>251110083523712</v>
      </c>
    </row>
    <row r="206" spans="1:15" ht="25.5" x14ac:dyDescent="0.25">
      <c r="A206" s="9">
        <f t="shared" si="8"/>
        <v>199</v>
      </c>
      <c r="B206" s="9" t="s">
        <v>350</v>
      </c>
      <c r="C206" s="9" t="s">
        <v>20</v>
      </c>
      <c r="D206" s="9" t="s">
        <v>96</v>
      </c>
      <c r="E206" s="10" t="s">
        <v>97</v>
      </c>
      <c r="F206" s="11" t="s">
        <v>410</v>
      </c>
      <c r="G206" s="12">
        <v>45702</v>
      </c>
      <c r="H206" s="13" t="s">
        <v>411</v>
      </c>
      <c r="I206" s="13" t="s">
        <v>55</v>
      </c>
      <c r="J206" s="9">
        <f t="shared" si="7"/>
        <v>148</v>
      </c>
      <c r="K206" s="14">
        <v>980</v>
      </c>
      <c r="L206" s="14">
        <v>145040</v>
      </c>
      <c r="M206" s="11" t="s">
        <v>33</v>
      </c>
      <c r="N206" s="9" t="s">
        <v>27</v>
      </c>
      <c r="O206" s="15">
        <v>251110083523658</v>
      </c>
    </row>
    <row r="207" spans="1:15" x14ac:dyDescent="0.25">
      <c r="A207" s="9">
        <f t="shared" si="8"/>
        <v>200</v>
      </c>
      <c r="B207" s="9" t="s">
        <v>350</v>
      </c>
      <c r="C207" s="9" t="s">
        <v>20</v>
      </c>
      <c r="D207" s="9" t="s">
        <v>412</v>
      </c>
      <c r="E207" s="10" t="s">
        <v>413</v>
      </c>
      <c r="F207" s="11" t="s">
        <v>414</v>
      </c>
      <c r="G207" s="12">
        <v>45702</v>
      </c>
      <c r="H207" s="13" t="s">
        <v>335</v>
      </c>
      <c r="I207" s="13" t="s">
        <v>55</v>
      </c>
      <c r="J207" s="9">
        <f t="shared" si="7"/>
        <v>100</v>
      </c>
      <c r="K207" s="14">
        <v>13000</v>
      </c>
      <c r="L207" s="14">
        <v>1300000</v>
      </c>
      <c r="M207" s="11" t="s">
        <v>33</v>
      </c>
      <c r="N207" s="9" t="s">
        <v>27</v>
      </c>
      <c r="O207" s="15">
        <v>251110083523586</v>
      </c>
    </row>
    <row r="208" spans="1:15" ht="25.5" x14ac:dyDescent="0.25">
      <c r="A208" s="9">
        <f t="shared" si="8"/>
        <v>201</v>
      </c>
      <c r="B208" s="9" t="s">
        <v>350</v>
      </c>
      <c r="C208" s="9" t="s">
        <v>20</v>
      </c>
      <c r="D208" s="9" t="s">
        <v>415</v>
      </c>
      <c r="E208" s="10" t="s">
        <v>416</v>
      </c>
      <c r="F208" s="11" t="s">
        <v>417</v>
      </c>
      <c r="G208" s="12">
        <v>45702</v>
      </c>
      <c r="H208" s="13" t="s">
        <v>339</v>
      </c>
      <c r="I208" s="13" t="s">
        <v>336</v>
      </c>
      <c r="J208" s="9">
        <f t="shared" si="7"/>
        <v>78</v>
      </c>
      <c r="K208" s="14">
        <v>38000</v>
      </c>
      <c r="L208" s="14">
        <v>2964000</v>
      </c>
      <c r="M208" s="11" t="s">
        <v>26</v>
      </c>
      <c r="N208" s="9" t="s">
        <v>27</v>
      </c>
      <c r="O208" s="15">
        <v>251110083523547</v>
      </c>
    </row>
    <row r="209" spans="1:15" ht="30" x14ac:dyDescent="0.25">
      <c r="A209" s="9">
        <f t="shared" si="8"/>
        <v>202</v>
      </c>
      <c r="B209" s="9" t="s">
        <v>350</v>
      </c>
      <c r="C209" s="9" t="s">
        <v>20</v>
      </c>
      <c r="D209" s="9" t="s">
        <v>418</v>
      </c>
      <c r="E209" s="10" t="s">
        <v>419</v>
      </c>
      <c r="F209" s="11" t="s">
        <v>420</v>
      </c>
      <c r="G209" s="12">
        <v>45697</v>
      </c>
      <c r="H209" s="13" t="s">
        <v>331</v>
      </c>
      <c r="I209" s="13" t="s">
        <v>55</v>
      </c>
      <c r="J209" s="9">
        <f t="shared" si="7"/>
        <v>1</v>
      </c>
      <c r="K209" s="14">
        <v>222000</v>
      </c>
      <c r="L209" s="14">
        <v>222000</v>
      </c>
      <c r="M209" s="11" t="s">
        <v>33</v>
      </c>
      <c r="N209" s="9" t="s">
        <v>27</v>
      </c>
      <c r="O209" s="15">
        <v>251110083505334</v>
      </c>
    </row>
    <row r="210" spans="1:15" ht="30" x14ac:dyDescent="0.25">
      <c r="A210" s="9">
        <f t="shared" si="8"/>
        <v>203</v>
      </c>
      <c r="B210" s="9" t="s">
        <v>350</v>
      </c>
      <c r="C210" s="9" t="s">
        <v>20</v>
      </c>
      <c r="D210" s="9" t="s">
        <v>421</v>
      </c>
      <c r="E210" s="10" t="s">
        <v>422</v>
      </c>
      <c r="F210" s="11" t="s">
        <v>423</v>
      </c>
      <c r="G210" s="12">
        <v>45695</v>
      </c>
      <c r="H210" s="13" t="s">
        <v>424</v>
      </c>
      <c r="I210" s="13" t="s">
        <v>55</v>
      </c>
      <c r="J210" s="9">
        <f t="shared" si="7"/>
        <v>1</v>
      </c>
      <c r="K210" s="14">
        <v>885000</v>
      </c>
      <c r="L210" s="14">
        <v>885000</v>
      </c>
      <c r="M210" s="11" t="s">
        <v>33</v>
      </c>
      <c r="N210" s="9" t="s">
        <v>27</v>
      </c>
      <c r="O210" s="15">
        <v>251110083500700</v>
      </c>
    </row>
    <row r="211" spans="1:15" x14ac:dyDescent="0.25">
      <c r="A211" s="9">
        <f t="shared" si="8"/>
        <v>204</v>
      </c>
      <c r="B211" s="9" t="s">
        <v>350</v>
      </c>
      <c r="C211" s="9" t="s">
        <v>20</v>
      </c>
      <c r="D211" s="9" t="s">
        <v>183</v>
      </c>
      <c r="E211" s="10" t="s">
        <v>184</v>
      </c>
      <c r="F211" s="11" t="s">
        <v>425</v>
      </c>
      <c r="G211" s="12">
        <v>45695</v>
      </c>
      <c r="H211" s="13" t="s">
        <v>335</v>
      </c>
      <c r="I211" s="13" t="s">
        <v>329</v>
      </c>
      <c r="J211" s="9">
        <f t="shared" si="7"/>
        <v>20</v>
      </c>
      <c r="K211" s="14">
        <v>27692</v>
      </c>
      <c r="L211" s="14">
        <v>553840</v>
      </c>
      <c r="M211" s="11" t="s">
        <v>33</v>
      </c>
      <c r="N211" s="9" t="s">
        <v>27</v>
      </c>
      <c r="O211" s="15">
        <v>251110083500066</v>
      </c>
    </row>
    <row r="212" spans="1:15" ht="30" x14ac:dyDescent="0.25">
      <c r="A212" s="9">
        <f t="shared" si="8"/>
        <v>205</v>
      </c>
      <c r="B212" s="9" t="s">
        <v>350</v>
      </c>
      <c r="C212" s="9" t="s">
        <v>20</v>
      </c>
      <c r="D212" s="9" t="s">
        <v>313</v>
      </c>
      <c r="E212" s="10" t="s">
        <v>314</v>
      </c>
      <c r="F212" s="11" t="s">
        <v>426</v>
      </c>
      <c r="G212" s="12">
        <v>45695</v>
      </c>
      <c r="H212" s="13" t="s">
        <v>427</v>
      </c>
      <c r="I212" s="13" t="s">
        <v>55</v>
      </c>
      <c r="J212" s="9">
        <f t="shared" si="7"/>
        <v>4</v>
      </c>
      <c r="K212" s="14">
        <v>1654321</v>
      </c>
      <c r="L212" s="14">
        <v>6617284</v>
      </c>
      <c r="M212" s="11" t="s">
        <v>251</v>
      </c>
      <c r="N212" s="9" t="s">
        <v>27</v>
      </c>
      <c r="O212" s="15">
        <v>251110083500055</v>
      </c>
    </row>
    <row r="213" spans="1:15" ht="30" x14ac:dyDescent="0.25">
      <c r="A213" s="9">
        <f t="shared" si="8"/>
        <v>206</v>
      </c>
      <c r="B213" s="9" t="s">
        <v>350</v>
      </c>
      <c r="C213" s="9" t="s">
        <v>20</v>
      </c>
      <c r="D213" s="9" t="s">
        <v>428</v>
      </c>
      <c r="E213" s="10" t="s">
        <v>429</v>
      </c>
      <c r="F213" s="11" t="s">
        <v>430</v>
      </c>
      <c r="G213" s="12">
        <v>45695</v>
      </c>
      <c r="H213" s="13" t="s">
        <v>431</v>
      </c>
      <c r="I213" s="13" t="s">
        <v>312</v>
      </c>
      <c r="J213" s="9">
        <f t="shared" si="7"/>
        <v>1</v>
      </c>
      <c r="K213" s="14">
        <v>2184084</v>
      </c>
      <c r="L213" s="14">
        <v>2184084</v>
      </c>
      <c r="M213" s="11" t="s">
        <v>33</v>
      </c>
      <c r="N213" s="9" t="s">
        <v>27</v>
      </c>
      <c r="O213" s="15">
        <v>251110083497761</v>
      </c>
    </row>
    <row r="214" spans="1:15" ht="30" x14ac:dyDescent="0.25">
      <c r="A214" s="9">
        <f t="shared" si="8"/>
        <v>207</v>
      </c>
      <c r="B214" s="9" t="s">
        <v>350</v>
      </c>
      <c r="C214" s="9" t="s">
        <v>20</v>
      </c>
      <c r="D214" s="9" t="s">
        <v>432</v>
      </c>
      <c r="E214" s="10" t="s">
        <v>433</v>
      </c>
      <c r="F214" s="11" t="s">
        <v>434</v>
      </c>
      <c r="G214" s="12">
        <v>45695</v>
      </c>
      <c r="H214" s="13" t="s">
        <v>331</v>
      </c>
      <c r="I214" s="13" t="s">
        <v>312</v>
      </c>
      <c r="J214" s="9">
        <f t="shared" si="7"/>
        <v>1</v>
      </c>
      <c r="K214" s="14">
        <v>1349470</v>
      </c>
      <c r="L214" s="14">
        <v>1349470</v>
      </c>
      <c r="M214" s="11" t="s">
        <v>33</v>
      </c>
      <c r="N214" s="9" t="s">
        <v>27</v>
      </c>
      <c r="O214" s="15">
        <v>251110083497752</v>
      </c>
    </row>
    <row r="215" spans="1:15" ht="30" x14ac:dyDescent="0.25">
      <c r="A215" s="9">
        <f t="shared" si="8"/>
        <v>208</v>
      </c>
      <c r="B215" s="9" t="s">
        <v>350</v>
      </c>
      <c r="C215" s="9" t="s">
        <v>20</v>
      </c>
      <c r="D215" s="9" t="s">
        <v>313</v>
      </c>
      <c r="E215" s="10" t="s">
        <v>314</v>
      </c>
      <c r="F215" s="11" t="s">
        <v>435</v>
      </c>
      <c r="G215" s="12">
        <v>45689</v>
      </c>
      <c r="H215" s="13" t="s">
        <v>427</v>
      </c>
      <c r="I215" s="13" t="s">
        <v>55</v>
      </c>
      <c r="J215" s="9">
        <f t="shared" si="7"/>
        <v>4</v>
      </c>
      <c r="K215" s="14">
        <v>965432</v>
      </c>
      <c r="L215" s="14">
        <v>3861728</v>
      </c>
      <c r="M215" s="11" t="s">
        <v>251</v>
      </c>
      <c r="N215" s="9" t="s">
        <v>27</v>
      </c>
      <c r="O215" s="15">
        <v>251110083483611</v>
      </c>
    </row>
    <row r="216" spans="1:15" ht="30" x14ac:dyDescent="0.25">
      <c r="A216" s="9">
        <f t="shared" si="8"/>
        <v>209</v>
      </c>
      <c r="B216" s="9" t="s">
        <v>350</v>
      </c>
      <c r="C216" s="9" t="s">
        <v>20</v>
      </c>
      <c r="D216" s="9" t="s">
        <v>436</v>
      </c>
      <c r="E216" s="10" t="s">
        <v>437</v>
      </c>
      <c r="F216" s="11" t="s">
        <v>438</v>
      </c>
      <c r="G216" s="12">
        <v>45673</v>
      </c>
      <c r="H216" s="13" t="s">
        <v>344</v>
      </c>
      <c r="I216" s="13" t="s">
        <v>55</v>
      </c>
      <c r="J216" s="9">
        <f t="shared" si="7"/>
        <v>20</v>
      </c>
      <c r="K216" s="14">
        <v>74400</v>
      </c>
      <c r="L216" s="14">
        <v>1488000</v>
      </c>
      <c r="M216" s="11" t="s">
        <v>33</v>
      </c>
      <c r="N216" s="9" t="s">
        <v>27</v>
      </c>
      <c r="O216" s="15">
        <v>251110083441252</v>
      </c>
    </row>
    <row r="217" spans="1:15" ht="45" x14ac:dyDescent="0.25">
      <c r="A217" s="9">
        <f t="shared" si="8"/>
        <v>210</v>
      </c>
      <c r="B217" s="9" t="s">
        <v>350</v>
      </c>
      <c r="C217" s="9" t="s">
        <v>20</v>
      </c>
      <c r="D217" s="9" t="s">
        <v>439</v>
      </c>
      <c r="E217" s="10" t="s">
        <v>440</v>
      </c>
      <c r="F217" s="11">
        <v>2902070</v>
      </c>
      <c r="G217" s="12">
        <v>45669</v>
      </c>
      <c r="H217" s="13" t="s">
        <v>441</v>
      </c>
      <c r="I217" s="13" t="s">
        <v>55</v>
      </c>
      <c r="J217" s="9">
        <f t="shared" si="7"/>
        <v>200</v>
      </c>
      <c r="K217" s="14">
        <v>2890</v>
      </c>
      <c r="L217" s="14">
        <v>578000</v>
      </c>
      <c r="M217" s="11" t="s">
        <v>33</v>
      </c>
      <c r="N217" s="9" t="s">
        <v>27</v>
      </c>
      <c r="O217" s="15">
        <v>251110083435179</v>
      </c>
    </row>
    <row r="218" spans="1:15" ht="30" x14ac:dyDescent="0.25">
      <c r="A218" s="9">
        <f t="shared" si="8"/>
        <v>211</v>
      </c>
      <c r="B218" s="9" t="s">
        <v>350</v>
      </c>
      <c r="C218" s="9" t="s">
        <v>20</v>
      </c>
      <c r="D218" s="9" t="s">
        <v>428</v>
      </c>
      <c r="E218" s="10" t="s">
        <v>429</v>
      </c>
      <c r="F218" s="11" t="s">
        <v>442</v>
      </c>
      <c r="G218" s="12">
        <v>45669</v>
      </c>
      <c r="H218" s="13" t="s">
        <v>331</v>
      </c>
      <c r="I218" s="13" t="s">
        <v>312</v>
      </c>
      <c r="J218" s="9">
        <f t="shared" si="7"/>
        <v>1</v>
      </c>
      <c r="K218" s="14">
        <v>1928600</v>
      </c>
      <c r="L218" s="14">
        <v>1928600</v>
      </c>
      <c r="M218" s="11" t="s">
        <v>33</v>
      </c>
      <c r="N218" s="9" t="s">
        <v>27</v>
      </c>
      <c r="O218" s="15">
        <v>251110083434575</v>
      </c>
    </row>
    <row r="219" spans="1:15" ht="45" x14ac:dyDescent="0.25">
      <c r="A219" s="9">
        <f t="shared" si="8"/>
        <v>212</v>
      </c>
      <c r="B219" s="9" t="s">
        <v>350</v>
      </c>
      <c r="C219" s="9" t="s">
        <v>20</v>
      </c>
      <c r="D219" s="9" t="s">
        <v>439</v>
      </c>
      <c r="E219" s="10" t="s">
        <v>440</v>
      </c>
      <c r="F219" s="11" t="s">
        <v>443</v>
      </c>
      <c r="G219" s="12">
        <v>45666</v>
      </c>
      <c r="H219" s="13" t="s">
        <v>444</v>
      </c>
      <c r="I219" s="13" t="s">
        <v>55</v>
      </c>
      <c r="J219" s="9">
        <f t="shared" si="7"/>
        <v>20</v>
      </c>
      <c r="K219" s="14">
        <v>64231</v>
      </c>
      <c r="L219" s="14">
        <v>1284620</v>
      </c>
      <c r="M219" s="11" t="s">
        <v>33</v>
      </c>
      <c r="N219" s="9" t="s">
        <v>27</v>
      </c>
      <c r="O219" s="15">
        <v>251110083429780</v>
      </c>
    </row>
    <row r="220" spans="1:15" x14ac:dyDescent="0.25">
      <c r="A220" s="9">
        <f t="shared" si="8"/>
        <v>213</v>
      </c>
      <c r="B220" s="9" t="s">
        <v>350</v>
      </c>
      <c r="C220" s="9" t="s">
        <v>20</v>
      </c>
      <c r="D220" s="9" t="s">
        <v>96</v>
      </c>
      <c r="E220" s="10" t="s">
        <v>97</v>
      </c>
      <c r="F220" s="11" t="s">
        <v>445</v>
      </c>
      <c r="G220" s="12">
        <v>45665</v>
      </c>
      <c r="H220" s="13" t="s">
        <v>446</v>
      </c>
      <c r="I220" s="13" t="s">
        <v>55</v>
      </c>
      <c r="J220" s="9">
        <f t="shared" si="7"/>
        <v>20</v>
      </c>
      <c r="K220" s="14">
        <v>3360</v>
      </c>
      <c r="L220" s="14">
        <v>67200</v>
      </c>
      <c r="M220" s="11" t="s">
        <v>33</v>
      </c>
      <c r="N220" s="9" t="s">
        <v>27</v>
      </c>
      <c r="O220" s="15">
        <v>251110083427528</v>
      </c>
    </row>
    <row r="221" spans="1:15" x14ac:dyDescent="0.25">
      <c r="A221" s="9">
        <f t="shared" si="8"/>
        <v>214</v>
      </c>
      <c r="B221" s="9" t="s">
        <v>350</v>
      </c>
      <c r="C221" s="9" t="s">
        <v>20</v>
      </c>
      <c r="D221" s="9" t="s">
        <v>123</v>
      </c>
      <c r="E221" s="10" t="s">
        <v>124</v>
      </c>
      <c r="F221" s="11" t="s">
        <v>447</v>
      </c>
      <c r="G221" s="12">
        <v>45665</v>
      </c>
      <c r="H221" s="13" t="s">
        <v>448</v>
      </c>
      <c r="I221" s="13" t="s">
        <v>55</v>
      </c>
      <c r="J221" s="9">
        <f t="shared" si="7"/>
        <v>20</v>
      </c>
      <c r="K221" s="14">
        <v>5500</v>
      </c>
      <c r="L221" s="14">
        <v>110000</v>
      </c>
      <c r="M221" s="11" t="s">
        <v>33</v>
      </c>
      <c r="N221" s="9" t="s">
        <v>27</v>
      </c>
      <c r="O221" s="15">
        <v>251110083427538</v>
      </c>
    </row>
    <row r="222" spans="1:15" ht="30" x14ac:dyDescent="0.25">
      <c r="A222" s="9">
        <f t="shared" si="8"/>
        <v>215</v>
      </c>
      <c r="B222" s="9" t="s">
        <v>350</v>
      </c>
      <c r="C222" s="9" t="s">
        <v>20</v>
      </c>
      <c r="D222" s="9" t="s">
        <v>449</v>
      </c>
      <c r="E222" s="10" t="s">
        <v>450</v>
      </c>
      <c r="F222" s="11" t="s">
        <v>451</v>
      </c>
      <c r="G222" s="12">
        <v>45665</v>
      </c>
      <c r="H222" s="13" t="s">
        <v>452</v>
      </c>
      <c r="I222" s="13" t="s">
        <v>336</v>
      </c>
      <c r="J222" s="9">
        <f t="shared" si="7"/>
        <v>10</v>
      </c>
      <c r="K222" s="14">
        <v>33600</v>
      </c>
      <c r="L222" s="14">
        <v>336000</v>
      </c>
      <c r="M222" s="11" t="s">
        <v>33</v>
      </c>
      <c r="N222" s="9" t="s">
        <v>27</v>
      </c>
      <c r="O222" s="15">
        <v>251110083427479</v>
      </c>
    </row>
    <row r="223" spans="1:15" x14ac:dyDescent="0.25">
      <c r="A223" s="9">
        <f t="shared" si="8"/>
        <v>216</v>
      </c>
      <c r="B223" s="9" t="s">
        <v>350</v>
      </c>
      <c r="C223" s="9" t="s">
        <v>20</v>
      </c>
      <c r="D223" s="9" t="s">
        <v>96</v>
      </c>
      <c r="E223" s="10" t="s">
        <v>97</v>
      </c>
      <c r="F223" s="11" t="s">
        <v>453</v>
      </c>
      <c r="G223" s="12">
        <v>45665</v>
      </c>
      <c r="H223" s="13" t="s">
        <v>454</v>
      </c>
      <c r="I223" s="13" t="s">
        <v>55</v>
      </c>
      <c r="J223" s="9">
        <f t="shared" si="7"/>
        <v>10</v>
      </c>
      <c r="K223" s="14">
        <v>22652</v>
      </c>
      <c r="L223" s="14">
        <v>226520</v>
      </c>
      <c r="M223" s="11" t="s">
        <v>33</v>
      </c>
      <c r="N223" s="9" t="s">
        <v>27</v>
      </c>
      <c r="O223" s="15">
        <v>251110083427475</v>
      </c>
    </row>
    <row r="224" spans="1:15" ht="30" x14ac:dyDescent="0.25">
      <c r="A224" s="9">
        <f t="shared" si="8"/>
        <v>217</v>
      </c>
      <c r="B224" s="9" t="s">
        <v>350</v>
      </c>
      <c r="C224" s="9" t="s">
        <v>20</v>
      </c>
      <c r="D224" s="9" t="s">
        <v>455</v>
      </c>
      <c r="E224" s="10" t="s">
        <v>456</v>
      </c>
      <c r="F224" s="11" t="s">
        <v>457</v>
      </c>
      <c r="G224" s="12">
        <v>45665</v>
      </c>
      <c r="H224" s="13" t="s">
        <v>405</v>
      </c>
      <c r="I224" s="13" t="s">
        <v>55</v>
      </c>
      <c r="J224" s="9">
        <f t="shared" si="7"/>
        <v>150</v>
      </c>
      <c r="K224" s="14">
        <v>1448</v>
      </c>
      <c r="L224" s="14">
        <v>217200</v>
      </c>
      <c r="M224" s="11" t="s">
        <v>33</v>
      </c>
      <c r="N224" s="9" t="s">
        <v>27</v>
      </c>
      <c r="O224" s="15">
        <v>251110083427430</v>
      </c>
    </row>
    <row r="225" spans="1:15" ht="30" x14ac:dyDescent="0.25">
      <c r="A225" s="9">
        <f t="shared" si="8"/>
        <v>218</v>
      </c>
      <c r="B225" s="9" t="s">
        <v>350</v>
      </c>
      <c r="C225" s="9" t="s">
        <v>20</v>
      </c>
      <c r="D225" s="9" t="s">
        <v>458</v>
      </c>
      <c r="E225" s="10" t="s">
        <v>459</v>
      </c>
      <c r="F225" s="11" t="s">
        <v>460</v>
      </c>
      <c r="G225" s="12">
        <v>45665</v>
      </c>
      <c r="H225" s="13" t="s">
        <v>461</v>
      </c>
      <c r="I225" s="13" t="s">
        <v>55</v>
      </c>
      <c r="J225" s="9">
        <f t="shared" si="7"/>
        <v>100</v>
      </c>
      <c r="K225" s="14">
        <v>4990</v>
      </c>
      <c r="L225" s="14">
        <v>499000</v>
      </c>
      <c r="M225" s="11" t="s">
        <v>33</v>
      </c>
      <c r="N225" s="9" t="s">
        <v>27</v>
      </c>
      <c r="O225" s="15">
        <v>251110083427450</v>
      </c>
    </row>
    <row r="226" spans="1:15" ht="25.5" x14ac:dyDescent="0.25">
      <c r="A226" s="9">
        <f t="shared" si="8"/>
        <v>219</v>
      </c>
      <c r="B226" s="9" t="s">
        <v>350</v>
      </c>
      <c r="C226" s="9" t="s">
        <v>20</v>
      </c>
      <c r="D226" s="9" t="s">
        <v>462</v>
      </c>
      <c r="E226" s="10" t="s">
        <v>463</v>
      </c>
      <c r="F226" s="11" t="s">
        <v>464</v>
      </c>
      <c r="G226" s="12">
        <v>45665</v>
      </c>
      <c r="H226" s="13" t="s">
        <v>339</v>
      </c>
      <c r="I226" s="13" t="s">
        <v>336</v>
      </c>
      <c r="J226" s="9">
        <f t="shared" si="7"/>
        <v>100</v>
      </c>
      <c r="K226" s="14">
        <v>39326</v>
      </c>
      <c r="L226" s="14">
        <v>3932600</v>
      </c>
      <c r="M226" s="11" t="s">
        <v>26</v>
      </c>
      <c r="N226" s="9" t="s">
        <v>27</v>
      </c>
      <c r="O226" s="15">
        <v>251110083427418</v>
      </c>
    </row>
    <row r="227" spans="1:15" ht="15" customHeight="1" x14ac:dyDescent="0.25">
      <c r="A227" s="43" t="s">
        <v>465</v>
      </c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20">
        <f>SUM(L8:L226)</f>
        <v>360064008.07999998</v>
      </c>
      <c r="M227" s="19"/>
      <c r="N227" s="19"/>
      <c r="O227" s="21"/>
    </row>
    <row r="228" spans="1:15" ht="42.75" x14ac:dyDescent="0.25">
      <c r="A228" s="5" t="s">
        <v>3</v>
      </c>
      <c r="B228" s="6" t="s">
        <v>4</v>
      </c>
      <c r="C228" s="6" t="s">
        <v>5</v>
      </c>
      <c r="D228" s="6" t="s">
        <v>6</v>
      </c>
      <c r="E228" s="6" t="s">
        <v>7</v>
      </c>
      <c r="F228" s="6" t="s">
        <v>8</v>
      </c>
      <c r="G228" s="6" t="s">
        <v>9</v>
      </c>
      <c r="H228" s="6" t="s">
        <v>10</v>
      </c>
      <c r="I228" s="6" t="s">
        <v>11</v>
      </c>
      <c r="J228" s="6" t="s">
        <v>12</v>
      </c>
      <c r="K228" s="6" t="s">
        <v>13</v>
      </c>
      <c r="L228" s="6" t="s">
        <v>14</v>
      </c>
      <c r="M228" s="6" t="s">
        <v>15</v>
      </c>
      <c r="N228" s="6" t="s">
        <v>16</v>
      </c>
      <c r="O228" s="7" t="s">
        <v>17</v>
      </c>
    </row>
    <row r="229" spans="1:15" ht="15" customHeight="1" x14ac:dyDescent="0.25">
      <c r="A229" s="36" t="s">
        <v>466</v>
      </c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</row>
    <row r="230" spans="1:15" ht="25.5" x14ac:dyDescent="0.25">
      <c r="A230" s="9">
        <v>1</v>
      </c>
      <c r="B230" s="9" t="s">
        <v>851</v>
      </c>
      <c r="C230" s="9" t="s">
        <v>20</v>
      </c>
      <c r="D230" s="9" t="s">
        <v>999</v>
      </c>
      <c r="E230" s="22" t="s">
        <v>1000</v>
      </c>
      <c r="F230" s="23" t="s">
        <v>1001</v>
      </c>
      <c r="G230" s="23">
        <v>46016</v>
      </c>
      <c r="H230" s="24" t="s">
        <v>1002</v>
      </c>
      <c r="I230" s="13" t="s">
        <v>312</v>
      </c>
      <c r="J230" s="10">
        <f t="shared" ref="J230:J254" si="9">+L230/K230</f>
        <v>1</v>
      </c>
      <c r="K230" s="14">
        <v>165890000</v>
      </c>
      <c r="L230" s="25">
        <v>165890000</v>
      </c>
      <c r="M230" s="26" t="s">
        <v>33</v>
      </c>
      <c r="N230" s="9" t="s">
        <v>470</v>
      </c>
      <c r="O230" s="15">
        <v>251110084696422</v>
      </c>
    </row>
    <row r="231" spans="1:15" x14ac:dyDescent="0.25">
      <c r="A231" s="9">
        <f>+A230+1</f>
        <v>2</v>
      </c>
      <c r="B231" s="9" t="s">
        <v>851</v>
      </c>
      <c r="C231" s="9" t="s">
        <v>20</v>
      </c>
      <c r="D231" s="9" t="s">
        <v>476</v>
      </c>
      <c r="E231" s="22" t="s">
        <v>477</v>
      </c>
      <c r="F231" s="23" t="s">
        <v>1003</v>
      </c>
      <c r="G231" s="23">
        <v>46015</v>
      </c>
      <c r="H231" s="24" t="s">
        <v>780</v>
      </c>
      <c r="I231" s="13" t="s">
        <v>312</v>
      </c>
      <c r="J231" s="10">
        <f t="shared" si="9"/>
        <v>11</v>
      </c>
      <c r="K231" s="14">
        <v>350000.01</v>
      </c>
      <c r="L231" s="25">
        <v>3850000.11</v>
      </c>
      <c r="M231" s="26" t="s">
        <v>390</v>
      </c>
      <c r="N231" s="9" t="s">
        <v>470</v>
      </c>
      <c r="O231" s="15">
        <v>252111146333253</v>
      </c>
    </row>
    <row r="232" spans="1:15" x14ac:dyDescent="0.25">
      <c r="A232" s="9">
        <f>+A231+1</f>
        <v>3</v>
      </c>
      <c r="B232" s="9" t="s">
        <v>851</v>
      </c>
      <c r="C232" s="9" t="s">
        <v>20</v>
      </c>
      <c r="D232" s="9" t="s">
        <v>476</v>
      </c>
      <c r="E232" s="22" t="s">
        <v>477</v>
      </c>
      <c r="F232" s="23" t="s">
        <v>1004</v>
      </c>
      <c r="G232" s="23">
        <v>46015</v>
      </c>
      <c r="H232" s="24" t="s">
        <v>1005</v>
      </c>
      <c r="I232" s="13" t="s">
        <v>312</v>
      </c>
      <c r="J232" s="10">
        <f t="shared" si="9"/>
        <v>12</v>
      </c>
      <c r="K232" s="14">
        <v>1400000.01</v>
      </c>
      <c r="L232" s="25">
        <v>16800000.120000001</v>
      </c>
      <c r="M232" s="26" t="s">
        <v>390</v>
      </c>
      <c r="N232" s="9" t="s">
        <v>470</v>
      </c>
      <c r="O232" s="15">
        <v>252111146333293</v>
      </c>
    </row>
    <row r="233" spans="1:15" ht="30" x14ac:dyDescent="0.25">
      <c r="A233" s="9">
        <f t="shared" ref="A233:A296" si="10">+A232+1</f>
        <v>4</v>
      </c>
      <c r="B233" s="9" t="s">
        <v>851</v>
      </c>
      <c r="C233" s="9" t="s">
        <v>20</v>
      </c>
      <c r="D233" s="9" t="s">
        <v>820</v>
      </c>
      <c r="E233" s="22" t="s">
        <v>821</v>
      </c>
      <c r="F233" s="23" t="s">
        <v>1006</v>
      </c>
      <c r="G233" s="23">
        <v>46010</v>
      </c>
      <c r="H233" s="24" t="s">
        <v>1007</v>
      </c>
      <c r="I233" s="13" t="s">
        <v>1008</v>
      </c>
      <c r="J233" s="10">
        <f t="shared" si="9"/>
        <v>500</v>
      </c>
      <c r="K233" s="14">
        <v>91211</v>
      </c>
      <c r="L233" s="25">
        <v>45605500</v>
      </c>
      <c r="M233" s="26" t="s">
        <v>33</v>
      </c>
      <c r="N233" s="9" t="s">
        <v>470</v>
      </c>
      <c r="O233" s="15">
        <v>252110086296527</v>
      </c>
    </row>
    <row r="234" spans="1:15" ht="30" x14ac:dyDescent="0.25">
      <c r="A234" s="9">
        <f t="shared" si="10"/>
        <v>5</v>
      </c>
      <c r="B234" s="9" t="s">
        <v>851</v>
      </c>
      <c r="C234" s="9" t="s">
        <v>20</v>
      </c>
      <c r="D234" s="9" t="s">
        <v>1010</v>
      </c>
      <c r="E234" s="22" t="s">
        <v>1011</v>
      </c>
      <c r="F234" s="23" t="s">
        <v>1012</v>
      </c>
      <c r="G234" s="23">
        <v>46008</v>
      </c>
      <c r="H234" s="24" t="s">
        <v>1013</v>
      </c>
      <c r="I234" s="13" t="s">
        <v>854</v>
      </c>
      <c r="J234" s="10">
        <f t="shared" si="9"/>
        <v>1</v>
      </c>
      <c r="K234" s="14">
        <v>2855000</v>
      </c>
      <c r="L234" s="25">
        <v>2855000</v>
      </c>
      <c r="M234" s="26" t="s">
        <v>155</v>
      </c>
      <c r="N234" s="9" t="s">
        <v>470</v>
      </c>
      <c r="O234" s="15">
        <v>251110084631848</v>
      </c>
    </row>
    <row r="235" spans="1:15" x14ac:dyDescent="0.25">
      <c r="A235" s="9">
        <f t="shared" si="10"/>
        <v>6</v>
      </c>
      <c r="B235" s="9" t="s">
        <v>851</v>
      </c>
      <c r="C235" s="9" t="s">
        <v>20</v>
      </c>
      <c r="D235" s="9" t="s">
        <v>1014</v>
      </c>
      <c r="E235" s="22" t="s">
        <v>1015</v>
      </c>
      <c r="F235" s="23" t="s">
        <v>1016</v>
      </c>
      <c r="G235" s="23">
        <v>46007</v>
      </c>
      <c r="H235" s="24" t="s">
        <v>1017</v>
      </c>
      <c r="I235" s="13" t="s">
        <v>55</v>
      </c>
      <c r="J235" s="10">
        <f t="shared" si="9"/>
        <v>150</v>
      </c>
      <c r="K235" s="14">
        <v>126666</v>
      </c>
      <c r="L235" s="25">
        <v>18999900</v>
      </c>
      <c r="M235" s="26" t="s">
        <v>33</v>
      </c>
      <c r="N235" s="9" t="s">
        <v>470</v>
      </c>
      <c r="O235" s="15">
        <v>252111146261512</v>
      </c>
    </row>
    <row r="236" spans="1:15" ht="30" x14ac:dyDescent="0.25">
      <c r="A236" s="9">
        <f t="shared" si="10"/>
        <v>7</v>
      </c>
      <c r="B236" s="9" t="s">
        <v>851</v>
      </c>
      <c r="C236" s="9" t="s">
        <v>20</v>
      </c>
      <c r="D236" s="9" t="s">
        <v>1018</v>
      </c>
      <c r="E236" s="22" t="s">
        <v>1019</v>
      </c>
      <c r="F236" s="23" t="s">
        <v>1020</v>
      </c>
      <c r="G236" s="23">
        <v>46007</v>
      </c>
      <c r="H236" s="24" t="s">
        <v>1021</v>
      </c>
      <c r="I236" s="13" t="s">
        <v>55</v>
      </c>
      <c r="J236" s="10">
        <f t="shared" si="9"/>
        <v>300</v>
      </c>
      <c r="K236" s="14">
        <v>14500</v>
      </c>
      <c r="L236" s="25">
        <v>4350000</v>
      </c>
      <c r="M236" s="26" t="s">
        <v>33</v>
      </c>
      <c r="N236" s="9" t="s">
        <v>470</v>
      </c>
      <c r="O236" s="15">
        <v>251110084621180</v>
      </c>
    </row>
    <row r="237" spans="1:15" ht="30" x14ac:dyDescent="0.25">
      <c r="A237" s="9">
        <f t="shared" si="10"/>
        <v>8</v>
      </c>
      <c r="B237" s="9" t="s">
        <v>851</v>
      </c>
      <c r="C237" s="9" t="s">
        <v>20</v>
      </c>
      <c r="D237" s="9" t="s">
        <v>1018</v>
      </c>
      <c r="E237" s="22" t="s">
        <v>1019</v>
      </c>
      <c r="F237" s="23" t="s">
        <v>1022</v>
      </c>
      <c r="G237" s="23">
        <v>46007</v>
      </c>
      <c r="H237" s="24" t="s">
        <v>1021</v>
      </c>
      <c r="I237" s="13" t="s">
        <v>55</v>
      </c>
      <c r="J237" s="10">
        <f t="shared" si="9"/>
        <v>200</v>
      </c>
      <c r="K237" s="14">
        <v>14500</v>
      </c>
      <c r="L237" s="25">
        <v>2900000</v>
      </c>
      <c r="M237" s="26" t="s">
        <v>33</v>
      </c>
      <c r="N237" s="9" t="s">
        <v>470</v>
      </c>
      <c r="O237" s="15">
        <v>251110084621164</v>
      </c>
    </row>
    <row r="238" spans="1:15" ht="45" x14ac:dyDescent="0.25">
      <c r="A238" s="9">
        <f t="shared" si="10"/>
        <v>9</v>
      </c>
      <c r="B238" s="9" t="s">
        <v>851</v>
      </c>
      <c r="C238" s="9" t="s">
        <v>20</v>
      </c>
      <c r="D238" s="9" t="s">
        <v>1023</v>
      </c>
      <c r="E238" s="22" t="s">
        <v>1024</v>
      </c>
      <c r="F238" s="23" t="s">
        <v>1025</v>
      </c>
      <c r="G238" s="23">
        <v>46003</v>
      </c>
      <c r="H238" s="24" t="s">
        <v>1026</v>
      </c>
      <c r="I238" s="13" t="s">
        <v>55</v>
      </c>
      <c r="J238" s="10">
        <f t="shared" si="9"/>
        <v>1</v>
      </c>
      <c r="K238" s="14">
        <v>3100000</v>
      </c>
      <c r="L238" s="25">
        <v>3100000</v>
      </c>
      <c r="M238" s="26" t="s">
        <v>1027</v>
      </c>
      <c r="N238" s="9" t="s">
        <v>470</v>
      </c>
      <c r="O238" s="15">
        <v>252110086245143</v>
      </c>
    </row>
    <row r="239" spans="1:15" ht="30" x14ac:dyDescent="0.25">
      <c r="A239" s="9">
        <f t="shared" si="10"/>
        <v>10</v>
      </c>
      <c r="B239" s="9" t="s">
        <v>851</v>
      </c>
      <c r="C239" s="9" t="s">
        <v>20</v>
      </c>
      <c r="D239" s="9" t="s">
        <v>1028</v>
      </c>
      <c r="E239" s="22" t="s">
        <v>1029</v>
      </c>
      <c r="F239" s="23" t="s">
        <v>1030</v>
      </c>
      <c r="G239" s="23">
        <v>46003</v>
      </c>
      <c r="H239" s="24" t="s">
        <v>1031</v>
      </c>
      <c r="I239" s="13" t="s">
        <v>55</v>
      </c>
      <c r="J239" s="10">
        <f t="shared" si="9"/>
        <v>1</v>
      </c>
      <c r="K239" s="14">
        <v>1150000</v>
      </c>
      <c r="L239" s="25">
        <v>1150000</v>
      </c>
      <c r="M239" s="26" t="s">
        <v>1027</v>
      </c>
      <c r="N239" s="9" t="s">
        <v>470</v>
      </c>
      <c r="O239" s="15">
        <v>251111144605716</v>
      </c>
    </row>
    <row r="240" spans="1:15" ht="45" x14ac:dyDescent="0.25">
      <c r="A240" s="9">
        <f t="shared" si="10"/>
        <v>11</v>
      </c>
      <c r="B240" s="9" t="s">
        <v>851</v>
      </c>
      <c r="C240" s="9" t="s">
        <v>20</v>
      </c>
      <c r="D240" s="9" t="s">
        <v>1023</v>
      </c>
      <c r="E240" s="22" t="s">
        <v>1024</v>
      </c>
      <c r="F240" s="23" t="s">
        <v>1032</v>
      </c>
      <c r="G240" s="23">
        <v>46002</v>
      </c>
      <c r="H240" s="24" t="s">
        <v>1033</v>
      </c>
      <c r="I240" s="13" t="s">
        <v>1034</v>
      </c>
      <c r="J240" s="10">
        <f t="shared" si="9"/>
        <v>500</v>
      </c>
      <c r="K240" s="14">
        <v>111111</v>
      </c>
      <c r="L240" s="25">
        <v>55555500</v>
      </c>
      <c r="M240" s="26" t="s">
        <v>155</v>
      </c>
      <c r="N240" s="9" t="s">
        <v>470</v>
      </c>
      <c r="O240" s="15">
        <v>25311125085038</v>
      </c>
    </row>
    <row r="241" spans="1:15" x14ac:dyDescent="0.25">
      <c r="A241" s="9">
        <f t="shared" si="10"/>
        <v>12</v>
      </c>
      <c r="B241" s="9" t="s">
        <v>851</v>
      </c>
      <c r="C241" s="9" t="s">
        <v>20</v>
      </c>
      <c r="D241" s="9" t="s">
        <v>1036</v>
      </c>
      <c r="E241" s="22" t="s">
        <v>1037</v>
      </c>
      <c r="F241" s="23" t="s">
        <v>1038</v>
      </c>
      <c r="G241" s="23">
        <v>45957</v>
      </c>
      <c r="H241" s="24" t="s">
        <v>1039</v>
      </c>
      <c r="I241" s="13" t="s">
        <v>1009</v>
      </c>
      <c r="J241" s="10">
        <f t="shared" si="9"/>
        <v>1</v>
      </c>
      <c r="K241" s="14">
        <v>1380000</v>
      </c>
      <c r="L241" s="25">
        <v>1380000</v>
      </c>
      <c r="M241" s="26" t="s">
        <v>33</v>
      </c>
      <c r="N241" s="9" t="s">
        <v>470</v>
      </c>
      <c r="O241" s="15">
        <v>25311125047297</v>
      </c>
    </row>
    <row r="242" spans="1:15" x14ac:dyDescent="0.25">
      <c r="A242" s="9">
        <f t="shared" si="10"/>
        <v>13</v>
      </c>
      <c r="B242" s="9" t="s">
        <v>851</v>
      </c>
      <c r="C242" s="9" t="s">
        <v>20</v>
      </c>
      <c r="D242" s="9" t="s">
        <v>476</v>
      </c>
      <c r="E242" s="22" t="s">
        <v>477</v>
      </c>
      <c r="F242" s="23" t="s">
        <v>1040</v>
      </c>
      <c r="G242" s="23">
        <v>45957</v>
      </c>
      <c r="H242" s="24" t="s">
        <v>1005</v>
      </c>
      <c r="I242" s="13" t="s">
        <v>1041</v>
      </c>
      <c r="J242" s="10">
        <f t="shared" si="9"/>
        <v>1</v>
      </c>
      <c r="K242" s="14">
        <v>5000000.01</v>
      </c>
      <c r="L242" s="25">
        <v>5000000.01</v>
      </c>
      <c r="M242" s="26" t="s">
        <v>390</v>
      </c>
      <c r="N242" s="9" t="s">
        <v>470</v>
      </c>
      <c r="O242" s="15">
        <v>251111144414212</v>
      </c>
    </row>
    <row r="243" spans="1:15" ht="45" x14ac:dyDescent="0.25">
      <c r="A243" s="9">
        <f t="shared" si="10"/>
        <v>14</v>
      </c>
      <c r="B243" s="9" t="s">
        <v>851</v>
      </c>
      <c r="C243" s="9" t="s">
        <v>20</v>
      </c>
      <c r="D243" s="9" t="s">
        <v>964</v>
      </c>
      <c r="E243" s="22" t="s">
        <v>965</v>
      </c>
      <c r="F243" s="23" t="s">
        <v>1042</v>
      </c>
      <c r="G243" s="23">
        <v>45953</v>
      </c>
      <c r="H243" s="24" t="s">
        <v>1043</v>
      </c>
      <c r="I243" s="13" t="s">
        <v>1009</v>
      </c>
      <c r="J243" s="10">
        <f t="shared" si="9"/>
        <v>1</v>
      </c>
      <c r="K243" s="14">
        <v>4000000</v>
      </c>
      <c r="L243" s="25">
        <v>4000000</v>
      </c>
      <c r="M243" s="26" t="s">
        <v>1044</v>
      </c>
      <c r="N243" s="9" t="s">
        <v>470</v>
      </c>
      <c r="O243" s="15">
        <v>252110085953854</v>
      </c>
    </row>
    <row r="244" spans="1:15" ht="25.5" x14ac:dyDescent="0.25">
      <c r="A244" s="9">
        <f t="shared" si="10"/>
        <v>15</v>
      </c>
      <c r="B244" s="9" t="s">
        <v>851</v>
      </c>
      <c r="C244" s="9" t="s">
        <v>20</v>
      </c>
      <c r="D244" s="9" t="s">
        <v>1036</v>
      </c>
      <c r="E244" s="22" t="s">
        <v>1037</v>
      </c>
      <c r="F244" s="23" t="s">
        <v>1045</v>
      </c>
      <c r="G244" s="23">
        <v>45950</v>
      </c>
      <c r="H244" s="24" t="s">
        <v>1046</v>
      </c>
      <c r="I244" s="13" t="s">
        <v>1009</v>
      </c>
      <c r="J244" s="10">
        <f t="shared" si="9"/>
        <v>1</v>
      </c>
      <c r="K244" s="14">
        <v>9211000</v>
      </c>
      <c r="L244" s="25">
        <v>9211000</v>
      </c>
      <c r="M244" s="26" t="s">
        <v>1047</v>
      </c>
      <c r="N244" s="9" t="s">
        <v>470</v>
      </c>
      <c r="O244" s="15">
        <v>25311125041897</v>
      </c>
    </row>
    <row r="245" spans="1:15" ht="30" x14ac:dyDescent="0.25">
      <c r="A245" s="9">
        <f t="shared" si="10"/>
        <v>16</v>
      </c>
      <c r="B245" s="9" t="s">
        <v>851</v>
      </c>
      <c r="C245" s="9" t="s">
        <v>20</v>
      </c>
      <c r="D245" s="9" t="s">
        <v>1048</v>
      </c>
      <c r="E245" s="22" t="s">
        <v>1049</v>
      </c>
      <c r="F245" s="23" t="s">
        <v>1050</v>
      </c>
      <c r="G245" s="23">
        <v>45937</v>
      </c>
      <c r="H245" s="24" t="s">
        <v>1051</v>
      </c>
      <c r="I245" s="13" t="s">
        <v>880</v>
      </c>
      <c r="J245" s="10">
        <f t="shared" si="9"/>
        <v>1</v>
      </c>
      <c r="K245" s="14">
        <v>2990000</v>
      </c>
      <c r="L245" s="25">
        <v>2990000</v>
      </c>
      <c r="M245" s="26" t="s">
        <v>1044</v>
      </c>
      <c r="N245" s="9" t="s">
        <v>470</v>
      </c>
      <c r="O245" s="15">
        <v>251110084339482</v>
      </c>
    </row>
    <row r="246" spans="1:15" x14ac:dyDescent="0.25">
      <c r="A246" s="9">
        <f t="shared" si="10"/>
        <v>17</v>
      </c>
      <c r="B246" s="9" t="s">
        <v>851</v>
      </c>
      <c r="C246" s="9" t="s">
        <v>20</v>
      </c>
      <c r="D246" s="9" t="s">
        <v>484</v>
      </c>
      <c r="E246" s="22" t="s">
        <v>485</v>
      </c>
      <c r="F246" s="23" t="s">
        <v>1052</v>
      </c>
      <c r="G246" s="23">
        <v>45937</v>
      </c>
      <c r="H246" s="24" t="s">
        <v>1053</v>
      </c>
      <c r="I246" s="13" t="s">
        <v>880</v>
      </c>
      <c r="J246" s="10">
        <f t="shared" si="9"/>
        <v>1</v>
      </c>
      <c r="K246" s="14">
        <v>6444444</v>
      </c>
      <c r="L246" s="25">
        <v>6444444</v>
      </c>
      <c r="M246" s="26" t="s">
        <v>1044</v>
      </c>
      <c r="N246" s="9" t="s">
        <v>470</v>
      </c>
      <c r="O246" s="15">
        <v>252110085865815</v>
      </c>
    </row>
    <row r="247" spans="1:15" x14ac:dyDescent="0.25">
      <c r="A247" s="9">
        <f t="shared" si="10"/>
        <v>18</v>
      </c>
      <c r="B247" s="9" t="s">
        <v>851</v>
      </c>
      <c r="C247" s="9" t="s">
        <v>20</v>
      </c>
      <c r="D247" s="9" t="s">
        <v>1054</v>
      </c>
      <c r="E247" s="22" t="s">
        <v>1055</v>
      </c>
      <c r="F247" s="23" t="s">
        <v>1056</v>
      </c>
      <c r="G247" s="23">
        <v>45937</v>
      </c>
      <c r="H247" s="24" t="s">
        <v>1057</v>
      </c>
      <c r="I247" s="13" t="s">
        <v>115</v>
      </c>
      <c r="J247" s="10">
        <f t="shared" si="9"/>
        <v>30</v>
      </c>
      <c r="K247" s="14">
        <v>18000</v>
      </c>
      <c r="L247" s="25">
        <v>540000</v>
      </c>
      <c r="M247" s="26" t="s">
        <v>33</v>
      </c>
      <c r="N247" s="9" t="s">
        <v>470</v>
      </c>
      <c r="O247" s="15">
        <v>25311125032978</v>
      </c>
    </row>
    <row r="248" spans="1:15" x14ac:dyDescent="0.25">
      <c r="A248" s="9">
        <f t="shared" si="10"/>
        <v>19</v>
      </c>
      <c r="B248" s="9" t="s">
        <v>851</v>
      </c>
      <c r="C248" s="9" t="s">
        <v>20</v>
      </c>
      <c r="D248" s="9" t="s">
        <v>1058</v>
      </c>
      <c r="E248" s="22" t="s">
        <v>1059</v>
      </c>
      <c r="F248" s="23" t="s">
        <v>1060</v>
      </c>
      <c r="G248" s="23">
        <v>45943</v>
      </c>
      <c r="H248" s="24" t="s">
        <v>1061</v>
      </c>
      <c r="I248" s="13" t="s">
        <v>1009</v>
      </c>
      <c r="J248" s="10">
        <f t="shared" si="9"/>
        <v>1</v>
      </c>
      <c r="K248" s="14">
        <v>1840000</v>
      </c>
      <c r="L248" s="25">
        <v>1840000</v>
      </c>
      <c r="M248" s="26" t="s">
        <v>33</v>
      </c>
      <c r="N248" s="9" t="s">
        <v>470</v>
      </c>
      <c r="O248" s="15">
        <v>251110084361004</v>
      </c>
    </row>
    <row r="249" spans="1:15" ht="30" x14ac:dyDescent="0.25">
      <c r="A249" s="9">
        <f t="shared" si="10"/>
        <v>20</v>
      </c>
      <c r="B249" s="9" t="s">
        <v>851</v>
      </c>
      <c r="C249" s="9" t="s">
        <v>20</v>
      </c>
      <c r="D249" s="9" t="s">
        <v>820</v>
      </c>
      <c r="E249" s="22" t="s">
        <v>821</v>
      </c>
      <c r="F249" s="23" t="s">
        <v>1062</v>
      </c>
      <c r="G249" s="23">
        <v>45943</v>
      </c>
      <c r="H249" s="24" t="s">
        <v>1063</v>
      </c>
      <c r="I249" s="13" t="s">
        <v>359</v>
      </c>
      <c r="J249" s="10">
        <f t="shared" si="9"/>
        <v>130</v>
      </c>
      <c r="K249" s="14">
        <v>36211</v>
      </c>
      <c r="L249" s="25">
        <v>4707430</v>
      </c>
      <c r="M249" s="26" t="s">
        <v>33</v>
      </c>
      <c r="N249" s="9" t="s">
        <v>470</v>
      </c>
      <c r="O249" s="15">
        <v>251110084360890</v>
      </c>
    </row>
    <row r="250" spans="1:15" ht="30" x14ac:dyDescent="0.25">
      <c r="A250" s="9">
        <f t="shared" si="10"/>
        <v>21</v>
      </c>
      <c r="B250" s="9" t="s">
        <v>851</v>
      </c>
      <c r="C250" s="9" t="s">
        <v>20</v>
      </c>
      <c r="D250" s="9" t="s">
        <v>820</v>
      </c>
      <c r="E250" s="22" t="s">
        <v>821</v>
      </c>
      <c r="F250" s="23" t="s">
        <v>1064</v>
      </c>
      <c r="G250" s="23">
        <v>45943</v>
      </c>
      <c r="H250" s="24" t="s">
        <v>1063</v>
      </c>
      <c r="I250" s="13" t="s">
        <v>359</v>
      </c>
      <c r="J250" s="10">
        <f t="shared" si="9"/>
        <v>65</v>
      </c>
      <c r="K250" s="14">
        <v>222101</v>
      </c>
      <c r="L250" s="25">
        <v>14436565</v>
      </c>
      <c r="M250" s="26" t="s">
        <v>33</v>
      </c>
      <c r="N250" s="9" t="s">
        <v>470</v>
      </c>
      <c r="O250" s="15">
        <v>251110084360871</v>
      </c>
    </row>
    <row r="251" spans="1:15" ht="45" x14ac:dyDescent="0.25">
      <c r="A251" s="9">
        <f t="shared" si="10"/>
        <v>22</v>
      </c>
      <c r="B251" s="9" t="s">
        <v>851</v>
      </c>
      <c r="C251" s="9" t="s">
        <v>20</v>
      </c>
      <c r="D251" s="9" t="s">
        <v>1065</v>
      </c>
      <c r="E251" s="22" t="s">
        <v>1066</v>
      </c>
      <c r="F251" s="23" t="s">
        <v>1067</v>
      </c>
      <c r="G251" s="23">
        <v>45943</v>
      </c>
      <c r="H251" s="24" t="s">
        <v>1063</v>
      </c>
      <c r="I251" s="13" t="s">
        <v>359</v>
      </c>
      <c r="J251" s="10">
        <f t="shared" si="9"/>
        <v>1</v>
      </c>
      <c r="K251" s="14">
        <v>39999980.009999998</v>
      </c>
      <c r="L251" s="25">
        <v>39999980.009999998</v>
      </c>
      <c r="M251" s="26" t="s">
        <v>390</v>
      </c>
      <c r="N251" s="9" t="s">
        <v>470</v>
      </c>
      <c r="O251" s="15">
        <v>25311125036430</v>
      </c>
    </row>
    <row r="252" spans="1:15" ht="30" x14ac:dyDescent="0.25">
      <c r="A252" s="9">
        <f t="shared" si="10"/>
        <v>23</v>
      </c>
      <c r="B252" s="9" t="s">
        <v>851</v>
      </c>
      <c r="C252" s="9" t="s">
        <v>20</v>
      </c>
      <c r="D252" s="9" t="s">
        <v>866</v>
      </c>
      <c r="E252" s="22" t="s">
        <v>867</v>
      </c>
      <c r="F252" s="23" t="s">
        <v>1068</v>
      </c>
      <c r="G252" s="23">
        <v>45940</v>
      </c>
      <c r="H252" s="24" t="s">
        <v>1069</v>
      </c>
      <c r="I252" s="13" t="s">
        <v>55</v>
      </c>
      <c r="J252" s="10">
        <f t="shared" si="9"/>
        <v>3</v>
      </c>
      <c r="K252" s="14">
        <v>2000000</v>
      </c>
      <c r="L252" s="25">
        <v>6000000</v>
      </c>
      <c r="M252" s="26" t="s">
        <v>33</v>
      </c>
      <c r="N252" s="9" t="s">
        <v>470</v>
      </c>
      <c r="O252" s="15">
        <v>251110084357596</v>
      </c>
    </row>
    <row r="253" spans="1:15" ht="30" x14ac:dyDescent="0.25">
      <c r="A253" s="9">
        <f t="shared" si="10"/>
        <v>24</v>
      </c>
      <c r="B253" s="9" t="s">
        <v>851</v>
      </c>
      <c r="C253" s="9" t="s">
        <v>20</v>
      </c>
      <c r="D253" s="9" t="s">
        <v>866</v>
      </c>
      <c r="E253" s="22" t="s">
        <v>867</v>
      </c>
      <c r="F253" s="23" t="s">
        <v>1070</v>
      </c>
      <c r="G253" s="23">
        <v>45940</v>
      </c>
      <c r="H253" s="24" t="s">
        <v>1071</v>
      </c>
      <c r="I253" s="13" t="s">
        <v>55</v>
      </c>
      <c r="J253" s="10">
        <f t="shared" si="9"/>
        <v>1</v>
      </c>
      <c r="K253" s="14">
        <v>4500000</v>
      </c>
      <c r="L253" s="25">
        <v>4500000</v>
      </c>
      <c r="M253" s="26" t="s">
        <v>33</v>
      </c>
      <c r="N253" s="9" t="s">
        <v>470</v>
      </c>
      <c r="O253" s="15">
        <v>251110084357604</v>
      </c>
    </row>
    <row r="254" spans="1:15" x14ac:dyDescent="0.25">
      <c r="A254" s="9">
        <f t="shared" si="10"/>
        <v>25</v>
      </c>
      <c r="B254" s="9" t="s">
        <v>851</v>
      </c>
      <c r="C254" s="9" t="s">
        <v>20</v>
      </c>
      <c r="D254" s="9" t="s">
        <v>1072</v>
      </c>
      <c r="E254" s="22" t="s">
        <v>1073</v>
      </c>
      <c r="F254" s="23" t="s">
        <v>1074</v>
      </c>
      <c r="G254" s="23">
        <v>45936</v>
      </c>
      <c r="H254" s="24" t="s">
        <v>1075</v>
      </c>
      <c r="I254" s="13" t="s">
        <v>55</v>
      </c>
      <c r="J254" s="10">
        <f t="shared" si="9"/>
        <v>20</v>
      </c>
      <c r="K254" s="14">
        <v>1799999</v>
      </c>
      <c r="L254" s="25">
        <v>35999980</v>
      </c>
      <c r="M254" s="26" t="s">
        <v>390</v>
      </c>
      <c r="N254" s="9" t="s">
        <v>470</v>
      </c>
      <c r="O254" s="15">
        <v>251111144338290</v>
      </c>
    </row>
    <row r="255" spans="1:15" x14ac:dyDescent="0.25">
      <c r="A255" s="9">
        <f t="shared" si="10"/>
        <v>26</v>
      </c>
      <c r="B255" s="9" t="s">
        <v>851</v>
      </c>
      <c r="C255" s="9" t="s">
        <v>20</v>
      </c>
      <c r="D255" s="9" t="s">
        <v>1072</v>
      </c>
      <c r="E255" s="22" t="s">
        <v>1073</v>
      </c>
      <c r="F255" s="23" t="s">
        <v>1076</v>
      </c>
      <c r="G255" s="23">
        <v>45936</v>
      </c>
      <c r="H255" s="24" t="s">
        <v>1077</v>
      </c>
      <c r="I255" s="13" t="s">
        <v>55</v>
      </c>
      <c r="J255" s="10">
        <f t="shared" ref="J255:J295" si="11">+L255/K255</f>
        <v>1000</v>
      </c>
      <c r="K255" s="14">
        <v>4999</v>
      </c>
      <c r="L255" s="25">
        <v>4999000</v>
      </c>
      <c r="M255" s="26" t="s">
        <v>390</v>
      </c>
      <c r="N255" s="9" t="s">
        <v>470</v>
      </c>
      <c r="O255" s="15">
        <v>251111144338266</v>
      </c>
    </row>
    <row r="256" spans="1:15" ht="25.5" x14ac:dyDescent="0.25">
      <c r="A256" s="9">
        <f t="shared" si="10"/>
        <v>27</v>
      </c>
      <c r="B256" s="9" t="s">
        <v>851</v>
      </c>
      <c r="C256" s="9" t="s">
        <v>20</v>
      </c>
      <c r="D256" s="9" t="s">
        <v>1078</v>
      </c>
      <c r="E256" s="22" t="s">
        <v>1079</v>
      </c>
      <c r="F256" s="23" t="s">
        <v>1080</v>
      </c>
      <c r="G256" s="23">
        <v>45936</v>
      </c>
      <c r="H256" s="24" t="s">
        <v>1081</v>
      </c>
      <c r="I256" s="13" t="s">
        <v>55</v>
      </c>
      <c r="J256" s="10">
        <f t="shared" si="11"/>
        <v>5</v>
      </c>
      <c r="K256" s="14">
        <v>300000</v>
      </c>
      <c r="L256" s="25">
        <v>1500000</v>
      </c>
      <c r="M256" s="26" t="s">
        <v>33</v>
      </c>
      <c r="N256" s="9" t="s">
        <v>470</v>
      </c>
      <c r="O256" s="15">
        <v>251110084323990</v>
      </c>
    </row>
    <row r="257" spans="1:15" ht="30" x14ac:dyDescent="0.25">
      <c r="A257" s="9">
        <f t="shared" si="10"/>
        <v>28</v>
      </c>
      <c r="B257" s="9" t="s">
        <v>19</v>
      </c>
      <c r="C257" s="9" t="s">
        <v>20</v>
      </c>
      <c r="D257" s="9" t="s">
        <v>467</v>
      </c>
      <c r="E257" s="22" t="s">
        <v>468</v>
      </c>
      <c r="F257" s="23" t="s">
        <v>469</v>
      </c>
      <c r="G257" s="23">
        <v>45930</v>
      </c>
      <c r="H257" s="24" t="s">
        <v>222</v>
      </c>
      <c r="I257" s="13" t="s">
        <v>63</v>
      </c>
      <c r="J257" s="10">
        <f t="shared" si="11"/>
        <v>20</v>
      </c>
      <c r="K257" s="14">
        <v>54790</v>
      </c>
      <c r="L257" s="25">
        <v>1095800</v>
      </c>
      <c r="M257" s="26" t="s">
        <v>33</v>
      </c>
      <c r="N257" s="9" t="s">
        <v>470</v>
      </c>
      <c r="O257" s="15">
        <v>252110085839058</v>
      </c>
    </row>
    <row r="258" spans="1:15" ht="45" x14ac:dyDescent="0.25">
      <c r="A258" s="9">
        <f t="shared" si="10"/>
        <v>29</v>
      </c>
      <c r="B258" s="9" t="s">
        <v>19</v>
      </c>
      <c r="C258" s="9" t="s">
        <v>20</v>
      </c>
      <c r="D258" s="9" t="s">
        <v>471</v>
      </c>
      <c r="E258" s="22" t="s">
        <v>472</v>
      </c>
      <c r="F258" s="23" t="s">
        <v>473</v>
      </c>
      <c r="G258" s="23">
        <v>45929</v>
      </c>
      <c r="H258" s="24" t="s">
        <v>474</v>
      </c>
      <c r="I258" s="13" t="s">
        <v>63</v>
      </c>
      <c r="J258" s="10">
        <f t="shared" si="11"/>
        <v>1</v>
      </c>
      <c r="K258" s="14">
        <v>2330000</v>
      </c>
      <c r="L258" s="25">
        <v>2330000</v>
      </c>
      <c r="M258" s="26" t="s">
        <v>475</v>
      </c>
      <c r="N258" s="9" t="s">
        <v>470</v>
      </c>
      <c r="O258" s="15">
        <v>252110085829829</v>
      </c>
    </row>
    <row r="259" spans="1:15" x14ac:dyDescent="0.25">
      <c r="A259" s="9">
        <f t="shared" si="10"/>
        <v>30</v>
      </c>
      <c r="B259" s="9" t="s">
        <v>19</v>
      </c>
      <c r="C259" s="9" t="s">
        <v>20</v>
      </c>
      <c r="D259" s="9" t="s">
        <v>476</v>
      </c>
      <c r="E259" s="22" t="s">
        <v>477</v>
      </c>
      <c r="F259" s="23" t="s">
        <v>478</v>
      </c>
      <c r="G259" s="23">
        <v>45925</v>
      </c>
      <c r="H259" s="24" t="s">
        <v>479</v>
      </c>
      <c r="I259" s="13" t="s">
        <v>44</v>
      </c>
      <c r="J259" s="10">
        <f t="shared" si="11"/>
        <v>100</v>
      </c>
      <c r="K259" s="14">
        <v>350000</v>
      </c>
      <c r="L259" s="25">
        <v>35000000</v>
      </c>
      <c r="M259" s="26" t="s">
        <v>390</v>
      </c>
      <c r="N259" s="9" t="s">
        <v>470</v>
      </c>
      <c r="O259" s="15">
        <v>251111144307823</v>
      </c>
    </row>
    <row r="260" spans="1:15" ht="30" x14ac:dyDescent="0.25">
      <c r="A260" s="9">
        <f t="shared" si="10"/>
        <v>31</v>
      </c>
      <c r="B260" s="9" t="s">
        <v>19</v>
      </c>
      <c r="C260" s="9" t="s">
        <v>20</v>
      </c>
      <c r="D260" s="9" t="s">
        <v>480</v>
      </c>
      <c r="E260" s="22" t="s">
        <v>481</v>
      </c>
      <c r="F260" s="23" t="s">
        <v>482</v>
      </c>
      <c r="G260" s="23">
        <v>45925</v>
      </c>
      <c r="H260" s="24" t="s">
        <v>483</v>
      </c>
      <c r="I260" s="13" t="s">
        <v>63</v>
      </c>
      <c r="J260" s="10">
        <f t="shared" si="11"/>
        <v>2</v>
      </c>
      <c r="K260" s="14">
        <v>309900</v>
      </c>
      <c r="L260" s="25">
        <v>619800</v>
      </c>
      <c r="M260" s="26" t="s">
        <v>33</v>
      </c>
      <c r="N260" s="9" t="s">
        <v>470</v>
      </c>
      <c r="O260" s="15">
        <v>252110085817494</v>
      </c>
    </row>
    <row r="261" spans="1:15" x14ac:dyDescent="0.25">
      <c r="A261" s="9">
        <f t="shared" si="10"/>
        <v>32</v>
      </c>
      <c r="B261" s="9" t="s">
        <v>19</v>
      </c>
      <c r="C261" s="9" t="s">
        <v>20</v>
      </c>
      <c r="D261" s="9" t="s">
        <v>484</v>
      </c>
      <c r="E261" s="22" t="s">
        <v>485</v>
      </c>
      <c r="F261" s="23" t="s">
        <v>486</v>
      </c>
      <c r="G261" s="23">
        <v>45930</v>
      </c>
      <c r="H261" s="24" t="s">
        <v>487</v>
      </c>
      <c r="I261" s="13" t="s">
        <v>488</v>
      </c>
      <c r="J261" s="10">
        <f t="shared" si="11"/>
        <v>14</v>
      </c>
      <c r="K261" s="14">
        <v>344444</v>
      </c>
      <c r="L261" s="25">
        <v>4822216</v>
      </c>
      <c r="M261" s="26" t="s">
        <v>33</v>
      </c>
      <c r="N261" s="9" t="s">
        <v>470</v>
      </c>
      <c r="O261" s="15">
        <v>252110085836439</v>
      </c>
    </row>
    <row r="262" spans="1:15" x14ac:dyDescent="0.25">
      <c r="A262" s="9">
        <f t="shared" si="10"/>
        <v>33</v>
      </c>
      <c r="B262" s="9" t="s">
        <v>19</v>
      </c>
      <c r="C262" s="9" t="s">
        <v>20</v>
      </c>
      <c r="D262" s="9" t="s">
        <v>489</v>
      </c>
      <c r="E262" s="22" t="s">
        <v>490</v>
      </c>
      <c r="F262" s="23" t="s">
        <v>491</v>
      </c>
      <c r="G262" s="23">
        <v>45929</v>
      </c>
      <c r="H262" s="24" t="s">
        <v>483</v>
      </c>
      <c r="I262" s="13" t="s">
        <v>63</v>
      </c>
      <c r="J262" s="10">
        <f t="shared" si="11"/>
        <v>4</v>
      </c>
      <c r="K262" s="14">
        <v>6000000.0099999998</v>
      </c>
      <c r="L262" s="25">
        <v>24000000.039999999</v>
      </c>
      <c r="M262" s="26" t="s">
        <v>33</v>
      </c>
      <c r="N262" s="9" t="s">
        <v>470</v>
      </c>
      <c r="O262" s="15">
        <v>251110084320071</v>
      </c>
    </row>
    <row r="263" spans="1:15" ht="45" x14ac:dyDescent="0.25">
      <c r="A263" s="9">
        <f t="shared" si="10"/>
        <v>34</v>
      </c>
      <c r="B263" s="9" t="s">
        <v>19</v>
      </c>
      <c r="C263" s="9" t="s">
        <v>20</v>
      </c>
      <c r="D263" s="9" t="s">
        <v>471</v>
      </c>
      <c r="E263" s="22" t="s">
        <v>472</v>
      </c>
      <c r="F263" s="23" t="s">
        <v>492</v>
      </c>
      <c r="G263" s="23">
        <v>45926</v>
      </c>
      <c r="H263" s="24" t="s">
        <v>474</v>
      </c>
      <c r="I263" s="13" t="s">
        <v>63</v>
      </c>
      <c r="J263" s="10">
        <f t="shared" si="11"/>
        <v>1</v>
      </c>
      <c r="K263" s="14">
        <v>2340000</v>
      </c>
      <c r="L263" s="25">
        <v>2340000</v>
      </c>
      <c r="M263" s="26" t="s">
        <v>475</v>
      </c>
      <c r="N263" s="9" t="s">
        <v>470</v>
      </c>
      <c r="O263" s="15">
        <v>252110085827059</v>
      </c>
    </row>
    <row r="264" spans="1:15" ht="30" x14ac:dyDescent="0.25">
      <c r="A264" s="9">
        <f t="shared" si="10"/>
        <v>35</v>
      </c>
      <c r="B264" s="9" t="s">
        <v>19</v>
      </c>
      <c r="C264" s="9" t="s">
        <v>20</v>
      </c>
      <c r="D264" s="9" t="s">
        <v>493</v>
      </c>
      <c r="E264" s="22" t="s">
        <v>494</v>
      </c>
      <c r="F264" s="23" t="s">
        <v>495</v>
      </c>
      <c r="G264" s="23">
        <v>45925</v>
      </c>
      <c r="H264" s="24" t="s">
        <v>496</v>
      </c>
      <c r="I264" s="13" t="s">
        <v>63</v>
      </c>
      <c r="J264" s="10">
        <f t="shared" si="11"/>
        <v>1</v>
      </c>
      <c r="K264" s="14">
        <v>888000</v>
      </c>
      <c r="L264" s="25">
        <v>888000</v>
      </c>
      <c r="M264" s="26" t="s">
        <v>33</v>
      </c>
      <c r="N264" s="9" t="s">
        <v>470</v>
      </c>
      <c r="O264" s="15">
        <v>252110085813599</v>
      </c>
    </row>
    <row r="265" spans="1:15" ht="25.5" x14ac:dyDescent="0.25">
      <c r="A265" s="9">
        <f t="shared" si="10"/>
        <v>36</v>
      </c>
      <c r="B265" s="9" t="s">
        <v>19</v>
      </c>
      <c r="C265" s="9" t="s">
        <v>20</v>
      </c>
      <c r="D265" s="9" t="s">
        <v>497</v>
      </c>
      <c r="E265" s="22" t="s">
        <v>498</v>
      </c>
      <c r="F265" s="23" t="s">
        <v>499</v>
      </c>
      <c r="G265" s="23">
        <v>45924</v>
      </c>
      <c r="H265" s="24" t="s">
        <v>500</v>
      </c>
      <c r="I265" s="13" t="s">
        <v>49</v>
      </c>
      <c r="J265" s="10">
        <f t="shared" si="11"/>
        <v>1</v>
      </c>
      <c r="K265" s="14">
        <v>8298080</v>
      </c>
      <c r="L265" s="25">
        <v>8298080</v>
      </c>
      <c r="M265" s="26" t="s">
        <v>501</v>
      </c>
      <c r="N265" s="9" t="s">
        <v>470</v>
      </c>
      <c r="O265" s="15">
        <v>252110085811262</v>
      </c>
    </row>
    <row r="266" spans="1:15" ht="30" x14ac:dyDescent="0.25">
      <c r="A266" s="9">
        <f t="shared" si="10"/>
        <v>37</v>
      </c>
      <c r="B266" s="9" t="s">
        <v>19</v>
      </c>
      <c r="C266" s="9" t="s">
        <v>20</v>
      </c>
      <c r="D266" s="9" t="s">
        <v>502</v>
      </c>
      <c r="E266" s="22" t="s">
        <v>503</v>
      </c>
      <c r="F266" s="23" t="s">
        <v>504</v>
      </c>
      <c r="G266" s="23">
        <v>45922</v>
      </c>
      <c r="H266" s="24" t="s">
        <v>479</v>
      </c>
      <c r="I266" s="13" t="s">
        <v>55</v>
      </c>
      <c r="J266" s="10">
        <f t="shared" si="11"/>
        <v>28</v>
      </c>
      <c r="K266" s="14">
        <v>950000</v>
      </c>
      <c r="L266" s="25">
        <v>26600000</v>
      </c>
      <c r="M266" s="26" t="s">
        <v>390</v>
      </c>
      <c r="N266" s="9" t="s">
        <v>470</v>
      </c>
      <c r="O266" s="15">
        <v>252110085771664</v>
      </c>
    </row>
    <row r="267" spans="1:15" ht="30" x14ac:dyDescent="0.25">
      <c r="A267" s="9">
        <f t="shared" si="10"/>
        <v>38</v>
      </c>
      <c r="B267" s="9" t="s">
        <v>19</v>
      </c>
      <c r="C267" s="9" t="s">
        <v>20</v>
      </c>
      <c r="D267" s="9" t="s">
        <v>171</v>
      </c>
      <c r="E267" s="22" t="s">
        <v>505</v>
      </c>
      <c r="F267" s="23" t="s">
        <v>506</v>
      </c>
      <c r="G267" s="23">
        <v>45912</v>
      </c>
      <c r="H267" s="24" t="s">
        <v>507</v>
      </c>
      <c r="I267" s="13" t="s">
        <v>55</v>
      </c>
      <c r="J267" s="10">
        <f t="shared" si="11"/>
        <v>28</v>
      </c>
      <c r="K267" s="14">
        <v>189000</v>
      </c>
      <c r="L267" s="25">
        <v>5292000</v>
      </c>
      <c r="M267" s="26" t="s">
        <v>33</v>
      </c>
      <c r="N267" s="9" t="s">
        <v>470</v>
      </c>
      <c r="O267" s="15">
        <v>252110085720171</v>
      </c>
    </row>
    <row r="268" spans="1:15" ht="30" x14ac:dyDescent="0.25">
      <c r="A268" s="9">
        <f t="shared" si="10"/>
        <v>39</v>
      </c>
      <c r="B268" s="9" t="s">
        <v>19</v>
      </c>
      <c r="C268" s="9" t="s">
        <v>20</v>
      </c>
      <c r="D268" s="9" t="s">
        <v>508</v>
      </c>
      <c r="E268" s="22" t="s">
        <v>509</v>
      </c>
      <c r="F268" s="23" t="s">
        <v>510</v>
      </c>
      <c r="G268" s="23">
        <v>45912</v>
      </c>
      <c r="H268" s="24" t="s">
        <v>511</v>
      </c>
      <c r="I268" s="13" t="s">
        <v>55</v>
      </c>
      <c r="J268" s="10">
        <f t="shared" si="11"/>
        <v>12</v>
      </c>
      <c r="K268" s="14">
        <v>2352000</v>
      </c>
      <c r="L268" s="25">
        <v>28224000</v>
      </c>
      <c r="M268" s="26" t="s">
        <v>33</v>
      </c>
      <c r="N268" s="9" t="s">
        <v>470</v>
      </c>
      <c r="O268" s="15">
        <v>251110084251886</v>
      </c>
    </row>
    <row r="269" spans="1:15" x14ac:dyDescent="0.25">
      <c r="A269" s="9">
        <f t="shared" si="10"/>
        <v>40</v>
      </c>
      <c r="B269" s="9" t="s">
        <v>19</v>
      </c>
      <c r="C269" s="9" t="s">
        <v>20</v>
      </c>
      <c r="D269" s="9" t="s">
        <v>512</v>
      </c>
      <c r="E269" s="22" t="s">
        <v>513</v>
      </c>
      <c r="F269" s="23" t="s">
        <v>514</v>
      </c>
      <c r="G269" s="23">
        <v>45910</v>
      </c>
      <c r="H269" s="24" t="s">
        <v>515</v>
      </c>
      <c r="I269" s="13" t="s">
        <v>55</v>
      </c>
      <c r="J269" s="10">
        <f t="shared" si="11"/>
        <v>30</v>
      </c>
      <c r="K269" s="14">
        <v>650000</v>
      </c>
      <c r="L269" s="25">
        <v>19500000</v>
      </c>
      <c r="M269" s="26" t="s">
        <v>390</v>
      </c>
      <c r="N269" s="9" t="s">
        <v>470</v>
      </c>
      <c r="O269" s="15">
        <v>251110084240298</v>
      </c>
    </row>
    <row r="270" spans="1:15" x14ac:dyDescent="0.25">
      <c r="A270" s="9">
        <f t="shared" si="10"/>
        <v>41</v>
      </c>
      <c r="B270" s="9" t="s">
        <v>19</v>
      </c>
      <c r="C270" s="9" t="s">
        <v>20</v>
      </c>
      <c r="D270" s="9" t="s">
        <v>516</v>
      </c>
      <c r="E270" s="22" t="s">
        <v>517</v>
      </c>
      <c r="F270" s="23" t="s">
        <v>518</v>
      </c>
      <c r="G270" s="23">
        <v>45909</v>
      </c>
      <c r="H270" s="24" t="s">
        <v>519</v>
      </c>
      <c r="I270" s="13" t="s">
        <v>55</v>
      </c>
      <c r="J270" s="10">
        <f t="shared" si="11"/>
        <v>1</v>
      </c>
      <c r="K270" s="14">
        <v>37845000</v>
      </c>
      <c r="L270" s="25">
        <v>37845000</v>
      </c>
      <c r="M270" s="26" t="s">
        <v>33</v>
      </c>
      <c r="N270" s="9" t="s">
        <v>470</v>
      </c>
      <c r="O270" s="15">
        <v>252110085685775</v>
      </c>
    </row>
    <row r="271" spans="1:15" x14ac:dyDescent="0.25">
      <c r="A271" s="9">
        <f t="shared" si="10"/>
        <v>42</v>
      </c>
      <c r="B271" s="9" t="s">
        <v>19</v>
      </c>
      <c r="C271" s="9" t="s">
        <v>20</v>
      </c>
      <c r="D271" s="9" t="s">
        <v>512</v>
      </c>
      <c r="E271" s="22" t="s">
        <v>513</v>
      </c>
      <c r="F271" s="23" t="s">
        <v>520</v>
      </c>
      <c r="G271" s="23">
        <v>45908</v>
      </c>
      <c r="H271" s="24" t="s">
        <v>521</v>
      </c>
      <c r="I271" s="13" t="s">
        <v>55</v>
      </c>
      <c r="J271" s="10">
        <f t="shared" si="11"/>
        <v>28</v>
      </c>
      <c r="K271" s="14">
        <v>990000</v>
      </c>
      <c r="L271" s="25">
        <v>27720000</v>
      </c>
      <c r="M271" s="26" t="s">
        <v>390</v>
      </c>
      <c r="N271" s="9" t="s">
        <v>470</v>
      </c>
      <c r="O271" s="15">
        <v>251110084229772</v>
      </c>
    </row>
    <row r="272" spans="1:15" ht="51" x14ac:dyDescent="0.25">
      <c r="A272" s="9">
        <f t="shared" si="10"/>
        <v>43</v>
      </c>
      <c r="B272" s="9" t="s">
        <v>19</v>
      </c>
      <c r="C272" s="9" t="s">
        <v>20</v>
      </c>
      <c r="D272" s="9" t="s">
        <v>522</v>
      </c>
      <c r="E272" s="22" t="s">
        <v>523</v>
      </c>
      <c r="F272" s="23" t="s">
        <v>524</v>
      </c>
      <c r="G272" s="23">
        <v>45908</v>
      </c>
      <c r="H272" s="24" t="s">
        <v>525</v>
      </c>
      <c r="I272" s="13" t="s">
        <v>49</v>
      </c>
      <c r="J272" s="10">
        <f t="shared" si="11"/>
        <v>1</v>
      </c>
      <c r="K272" s="14">
        <v>1888301.25</v>
      </c>
      <c r="L272" s="25">
        <v>1888301.25</v>
      </c>
      <c r="M272" s="26" t="s">
        <v>155</v>
      </c>
      <c r="N272" s="9" t="s">
        <v>470</v>
      </c>
      <c r="O272" s="15">
        <v>251110084226716</v>
      </c>
    </row>
    <row r="273" spans="1:15" ht="30" x14ac:dyDescent="0.25">
      <c r="A273" s="9">
        <f t="shared" si="10"/>
        <v>44</v>
      </c>
      <c r="B273" s="9" t="s">
        <v>19</v>
      </c>
      <c r="C273" s="9" t="s">
        <v>20</v>
      </c>
      <c r="D273" s="9" t="s">
        <v>526</v>
      </c>
      <c r="E273" s="22" t="s">
        <v>527</v>
      </c>
      <c r="F273" s="23" t="s">
        <v>528</v>
      </c>
      <c r="G273" s="23">
        <v>45905</v>
      </c>
      <c r="H273" s="24" t="s">
        <v>529</v>
      </c>
      <c r="I273" s="13" t="s">
        <v>488</v>
      </c>
      <c r="J273" s="10">
        <f t="shared" si="11"/>
        <v>20</v>
      </c>
      <c r="K273" s="14">
        <v>375000</v>
      </c>
      <c r="L273" s="25">
        <v>7500000</v>
      </c>
      <c r="M273" s="26" t="s">
        <v>33</v>
      </c>
      <c r="N273" s="9" t="s">
        <v>470</v>
      </c>
      <c r="O273" s="15">
        <v>252110085664622</v>
      </c>
    </row>
    <row r="274" spans="1:15" x14ac:dyDescent="0.25">
      <c r="A274" s="9">
        <f t="shared" si="10"/>
        <v>45</v>
      </c>
      <c r="B274" s="9" t="s">
        <v>19</v>
      </c>
      <c r="C274" s="9" t="s">
        <v>20</v>
      </c>
      <c r="D274" s="9" t="s">
        <v>530</v>
      </c>
      <c r="E274" s="22" t="s">
        <v>531</v>
      </c>
      <c r="F274" s="23" t="s">
        <v>532</v>
      </c>
      <c r="G274" s="23">
        <v>45903</v>
      </c>
      <c r="H274" s="24" t="s">
        <v>533</v>
      </c>
      <c r="I274" s="13" t="s">
        <v>55</v>
      </c>
      <c r="J274" s="10">
        <f t="shared" si="11"/>
        <v>18</v>
      </c>
      <c r="K274" s="14">
        <v>39989</v>
      </c>
      <c r="L274" s="25">
        <v>719802</v>
      </c>
      <c r="M274" s="26" t="s">
        <v>33</v>
      </c>
      <c r="N274" s="9" t="s">
        <v>470</v>
      </c>
      <c r="O274" s="15">
        <v>25311125016795</v>
      </c>
    </row>
    <row r="275" spans="1:15" ht="30" x14ac:dyDescent="0.25">
      <c r="A275" s="9">
        <f t="shared" si="10"/>
        <v>46</v>
      </c>
      <c r="B275" s="9" t="s">
        <v>19</v>
      </c>
      <c r="C275" s="9" t="s">
        <v>20</v>
      </c>
      <c r="D275" s="9" t="s">
        <v>534</v>
      </c>
      <c r="E275" s="22" t="s">
        <v>535</v>
      </c>
      <c r="F275" s="23" t="s">
        <v>536</v>
      </c>
      <c r="G275" s="23">
        <v>45902</v>
      </c>
      <c r="H275" s="24" t="s">
        <v>537</v>
      </c>
      <c r="I275" s="13" t="s">
        <v>49</v>
      </c>
      <c r="J275" s="10">
        <f t="shared" si="11"/>
        <v>1</v>
      </c>
      <c r="K275" s="14">
        <v>11888888</v>
      </c>
      <c r="L275" s="25">
        <v>11888888</v>
      </c>
      <c r="M275" s="26" t="s">
        <v>390</v>
      </c>
      <c r="N275" s="9" t="s">
        <v>470</v>
      </c>
      <c r="O275" s="15">
        <v>251110084209008</v>
      </c>
    </row>
    <row r="276" spans="1:15" ht="30" x14ac:dyDescent="0.25">
      <c r="A276" s="9">
        <f t="shared" si="10"/>
        <v>47</v>
      </c>
      <c r="B276" s="9" t="s">
        <v>19</v>
      </c>
      <c r="C276" s="9" t="s">
        <v>20</v>
      </c>
      <c r="D276" s="9" t="s">
        <v>534</v>
      </c>
      <c r="E276" s="22" t="s">
        <v>535</v>
      </c>
      <c r="F276" s="23" t="s">
        <v>538</v>
      </c>
      <c r="G276" s="23">
        <v>45898</v>
      </c>
      <c r="H276" s="24" t="s">
        <v>539</v>
      </c>
      <c r="I276" s="13" t="s">
        <v>55</v>
      </c>
      <c r="J276" s="10">
        <f t="shared" si="11"/>
        <v>1400</v>
      </c>
      <c r="K276" s="14">
        <v>76000</v>
      </c>
      <c r="L276" s="25">
        <v>106400000</v>
      </c>
      <c r="M276" s="26" t="s">
        <v>390</v>
      </c>
      <c r="N276" s="9" t="s">
        <v>470</v>
      </c>
      <c r="O276" s="15">
        <v>251110084206171</v>
      </c>
    </row>
    <row r="277" spans="1:15" ht="30" x14ac:dyDescent="0.25">
      <c r="A277" s="9">
        <f t="shared" si="10"/>
        <v>48</v>
      </c>
      <c r="B277" s="9" t="s">
        <v>19</v>
      </c>
      <c r="C277" s="9" t="s">
        <v>20</v>
      </c>
      <c r="D277" s="9" t="s">
        <v>540</v>
      </c>
      <c r="E277" s="22" t="s">
        <v>541</v>
      </c>
      <c r="F277" s="23" t="s">
        <v>542</v>
      </c>
      <c r="G277" s="23">
        <v>45895</v>
      </c>
      <c r="H277" s="24" t="s">
        <v>543</v>
      </c>
      <c r="I277" s="13" t="s">
        <v>115</v>
      </c>
      <c r="J277" s="10">
        <f t="shared" si="11"/>
        <v>5</v>
      </c>
      <c r="K277" s="14">
        <v>39000</v>
      </c>
      <c r="L277" s="25">
        <v>195000</v>
      </c>
      <c r="M277" s="26" t="s">
        <v>33</v>
      </c>
      <c r="N277" s="9" t="s">
        <v>470</v>
      </c>
      <c r="O277" s="15">
        <v>252110085593485</v>
      </c>
    </row>
    <row r="278" spans="1:15" ht="25.5" x14ac:dyDescent="0.25">
      <c r="A278" s="9">
        <f t="shared" si="10"/>
        <v>49</v>
      </c>
      <c r="B278" s="9" t="s">
        <v>19</v>
      </c>
      <c r="C278" s="9" t="s">
        <v>20</v>
      </c>
      <c r="D278" s="9" t="s">
        <v>544</v>
      </c>
      <c r="E278" s="22" t="s">
        <v>545</v>
      </c>
      <c r="F278" s="23" t="s">
        <v>546</v>
      </c>
      <c r="G278" s="23">
        <v>45894</v>
      </c>
      <c r="H278" s="24" t="s">
        <v>547</v>
      </c>
      <c r="I278" s="13" t="s">
        <v>55</v>
      </c>
      <c r="J278" s="10">
        <f t="shared" si="11"/>
        <v>10</v>
      </c>
      <c r="K278" s="14">
        <v>16999</v>
      </c>
      <c r="L278" s="25">
        <v>169990</v>
      </c>
      <c r="M278" s="26" t="s">
        <v>33</v>
      </c>
      <c r="N278" s="9" t="s">
        <v>470</v>
      </c>
      <c r="O278" s="15">
        <v>251110084187808</v>
      </c>
    </row>
    <row r="279" spans="1:15" x14ac:dyDescent="0.25">
      <c r="A279" s="9">
        <f t="shared" si="10"/>
        <v>50</v>
      </c>
      <c r="B279" s="9" t="s">
        <v>19</v>
      </c>
      <c r="C279" s="9" t="s">
        <v>20</v>
      </c>
      <c r="D279" s="9" t="s">
        <v>276</v>
      </c>
      <c r="E279" s="22" t="s">
        <v>277</v>
      </c>
      <c r="F279" s="23" t="s">
        <v>548</v>
      </c>
      <c r="G279" s="23">
        <v>45894</v>
      </c>
      <c r="H279" s="24" t="s">
        <v>222</v>
      </c>
      <c r="I279" s="13" t="s">
        <v>55</v>
      </c>
      <c r="J279" s="10">
        <f t="shared" si="11"/>
        <v>20</v>
      </c>
      <c r="K279" s="14">
        <v>63870</v>
      </c>
      <c r="L279" s="25">
        <v>1277400</v>
      </c>
      <c r="M279" s="26" t="s">
        <v>33</v>
      </c>
      <c r="N279" s="9" t="s">
        <v>470</v>
      </c>
      <c r="O279" s="15">
        <v>252110085588205</v>
      </c>
    </row>
    <row r="280" spans="1:15" ht="45" x14ac:dyDescent="0.25">
      <c r="A280" s="9">
        <f t="shared" si="10"/>
        <v>51</v>
      </c>
      <c r="B280" s="9" t="s">
        <v>19</v>
      </c>
      <c r="C280" s="9" t="s">
        <v>20</v>
      </c>
      <c r="D280" s="9" t="s">
        <v>549</v>
      </c>
      <c r="E280" s="22" t="s">
        <v>550</v>
      </c>
      <c r="F280" s="23" t="s">
        <v>551</v>
      </c>
      <c r="G280" s="23">
        <v>45894</v>
      </c>
      <c r="H280" s="24" t="s">
        <v>552</v>
      </c>
      <c r="I280" s="13" t="s">
        <v>55</v>
      </c>
      <c r="J280" s="10">
        <f t="shared" si="11"/>
        <v>10</v>
      </c>
      <c r="K280" s="14">
        <v>22000</v>
      </c>
      <c r="L280" s="25">
        <v>220000</v>
      </c>
      <c r="M280" s="26" t="s">
        <v>33</v>
      </c>
      <c r="N280" s="9" t="s">
        <v>470</v>
      </c>
      <c r="O280" s="15">
        <v>252110085588126</v>
      </c>
    </row>
    <row r="281" spans="1:15" ht="30" x14ac:dyDescent="0.25">
      <c r="A281" s="9">
        <f t="shared" si="10"/>
        <v>52</v>
      </c>
      <c r="B281" s="9" t="s">
        <v>19</v>
      </c>
      <c r="C281" s="9" t="s">
        <v>20</v>
      </c>
      <c r="D281" s="9" t="s">
        <v>553</v>
      </c>
      <c r="E281" s="22" t="s">
        <v>554</v>
      </c>
      <c r="F281" s="23" t="s">
        <v>555</v>
      </c>
      <c r="G281" s="23">
        <v>45894</v>
      </c>
      <c r="H281" s="24" t="s">
        <v>556</v>
      </c>
      <c r="I281" s="13" t="s">
        <v>55</v>
      </c>
      <c r="J281" s="10">
        <f t="shared" si="11"/>
        <v>4</v>
      </c>
      <c r="K281" s="14">
        <v>25000</v>
      </c>
      <c r="L281" s="25">
        <v>100000</v>
      </c>
      <c r="M281" s="26" t="s">
        <v>33</v>
      </c>
      <c r="N281" s="9" t="s">
        <v>470</v>
      </c>
      <c r="O281" s="15">
        <v>252110085588162</v>
      </c>
    </row>
    <row r="282" spans="1:15" ht="45" x14ac:dyDescent="0.25">
      <c r="A282" s="9">
        <f t="shared" si="10"/>
        <v>53</v>
      </c>
      <c r="B282" s="9" t="s">
        <v>19</v>
      </c>
      <c r="C282" s="9" t="s">
        <v>20</v>
      </c>
      <c r="D282" s="9" t="s">
        <v>557</v>
      </c>
      <c r="E282" s="22" t="s">
        <v>558</v>
      </c>
      <c r="F282" s="23" t="s">
        <v>559</v>
      </c>
      <c r="G282" s="23">
        <v>45894</v>
      </c>
      <c r="H282" s="24" t="s">
        <v>560</v>
      </c>
      <c r="I282" s="13" t="s">
        <v>561</v>
      </c>
      <c r="J282" s="10">
        <f t="shared" si="11"/>
        <v>50</v>
      </c>
      <c r="K282" s="14">
        <v>19800</v>
      </c>
      <c r="L282" s="25">
        <v>990000</v>
      </c>
      <c r="M282" s="26" t="s">
        <v>33</v>
      </c>
      <c r="N282" s="9" t="s">
        <v>470</v>
      </c>
      <c r="O282" s="15">
        <v>252110085588110</v>
      </c>
    </row>
    <row r="283" spans="1:15" x14ac:dyDescent="0.25">
      <c r="A283" s="9">
        <f t="shared" si="10"/>
        <v>54</v>
      </c>
      <c r="B283" s="9" t="s">
        <v>19</v>
      </c>
      <c r="C283" s="9" t="s">
        <v>20</v>
      </c>
      <c r="D283" s="9" t="s">
        <v>562</v>
      </c>
      <c r="E283" s="22" t="s">
        <v>563</v>
      </c>
      <c r="F283" s="23" t="s">
        <v>564</v>
      </c>
      <c r="G283" s="23">
        <v>45894</v>
      </c>
      <c r="H283" s="24" t="s">
        <v>565</v>
      </c>
      <c r="I283" s="13" t="s">
        <v>561</v>
      </c>
      <c r="J283" s="10">
        <f t="shared" si="11"/>
        <v>500</v>
      </c>
      <c r="K283" s="14">
        <v>2300</v>
      </c>
      <c r="L283" s="25">
        <v>1150000</v>
      </c>
      <c r="M283" s="26" t="s">
        <v>33</v>
      </c>
      <c r="N283" s="9" t="s">
        <v>470</v>
      </c>
      <c r="O283" s="15">
        <v>251110084187507</v>
      </c>
    </row>
    <row r="284" spans="1:15" ht="30" x14ac:dyDescent="0.25">
      <c r="A284" s="9">
        <f t="shared" si="10"/>
        <v>55</v>
      </c>
      <c r="B284" s="9" t="s">
        <v>19</v>
      </c>
      <c r="C284" s="9" t="s">
        <v>20</v>
      </c>
      <c r="D284" s="9" t="s">
        <v>540</v>
      </c>
      <c r="E284" s="22" t="s">
        <v>541</v>
      </c>
      <c r="F284" s="23" t="s">
        <v>566</v>
      </c>
      <c r="G284" s="23">
        <v>45894</v>
      </c>
      <c r="H284" s="24" t="s">
        <v>567</v>
      </c>
      <c r="I284" s="13" t="s">
        <v>568</v>
      </c>
      <c r="J284" s="10">
        <f t="shared" si="11"/>
        <v>10</v>
      </c>
      <c r="K284" s="14">
        <v>97000</v>
      </c>
      <c r="L284" s="25">
        <v>970000</v>
      </c>
      <c r="M284" s="26" t="s">
        <v>33</v>
      </c>
      <c r="N284" s="9" t="s">
        <v>470</v>
      </c>
      <c r="O284" s="15">
        <v>252110085588009</v>
      </c>
    </row>
    <row r="285" spans="1:15" x14ac:dyDescent="0.25">
      <c r="A285" s="9">
        <f t="shared" si="10"/>
        <v>56</v>
      </c>
      <c r="B285" s="9" t="s">
        <v>19</v>
      </c>
      <c r="C285" s="9" t="s">
        <v>20</v>
      </c>
      <c r="D285" s="9" t="s">
        <v>569</v>
      </c>
      <c r="E285" s="22" t="s">
        <v>570</v>
      </c>
      <c r="F285" s="23" t="s">
        <v>571</v>
      </c>
      <c r="G285" s="23">
        <v>45894</v>
      </c>
      <c r="H285" s="24" t="s">
        <v>59</v>
      </c>
      <c r="I285" s="13" t="s">
        <v>55</v>
      </c>
      <c r="J285" s="10">
        <f t="shared" si="11"/>
        <v>20</v>
      </c>
      <c r="K285" s="14">
        <v>124898</v>
      </c>
      <c r="L285" s="25">
        <v>2497960</v>
      </c>
      <c r="M285" s="26" t="s">
        <v>33</v>
      </c>
      <c r="N285" s="9" t="s">
        <v>470</v>
      </c>
      <c r="O285" s="15">
        <v>251110084187410</v>
      </c>
    </row>
    <row r="286" spans="1:15" ht="30" x14ac:dyDescent="0.25">
      <c r="A286" s="9">
        <f t="shared" si="10"/>
        <v>57</v>
      </c>
      <c r="B286" s="9" t="s">
        <v>19</v>
      </c>
      <c r="C286" s="9" t="s">
        <v>20</v>
      </c>
      <c r="D286" s="9" t="s">
        <v>572</v>
      </c>
      <c r="E286" s="22" t="s">
        <v>573</v>
      </c>
      <c r="F286" s="23" t="s">
        <v>574</v>
      </c>
      <c r="G286" s="23">
        <v>45894</v>
      </c>
      <c r="H286" s="24" t="s">
        <v>575</v>
      </c>
      <c r="I286" s="13" t="s">
        <v>55</v>
      </c>
      <c r="J286" s="10">
        <f t="shared" si="11"/>
        <v>20</v>
      </c>
      <c r="K286" s="14">
        <v>15000</v>
      </c>
      <c r="L286" s="25">
        <v>300000</v>
      </c>
      <c r="M286" s="26" t="s">
        <v>33</v>
      </c>
      <c r="N286" s="9" t="s">
        <v>470</v>
      </c>
      <c r="O286" s="15">
        <v>251110084185791</v>
      </c>
    </row>
    <row r="287" spans="1:15" ht="30" x14ac:dyDescent="0.25">
      <c r="A287" s="9">
        <f t="shared" si="10"/>
        <v>58</v>
      </c>
      <c r="B287" s="9" t="s">
        <v>19</v>
      </c>
      <c r="C287" s="9" t="s">
        <v>20</v>
      </c>
      <c r="D287" s="9" t="s">
        <v>180</v>
      </c>
      <c r="E287" s="22" t="s">
        <v>181</v>
      </c>
      <c r="F287" s="23" t="s">
        <v>576</v>
      </c>
      <c r="G287" s="23">
        <v>45894</v>
      </c>
      <c r="H287" s="24" t="s">
        <v>577</v>
      </c>
      <c r="I287" s="13" t="s">
        <v>55</v>
      </c>
      <c r="J287" s="10">
        <f t="shared" si="11"/>
        <v>400</v>
      </c>
      <c r="K287" s="14">
        <v>1598</v>
      </c>
      <c r="L287" s="25">
        <v>639200</v>
      </c>
      <c r="M287" s="26" t="s">
        <v>33</v>
      </c>
      <c r="N287" s="9" t="s">
        <v>470</v>
      </c>
      <c r="O287" s="15">
        <v>251110084184996</v>
      </c>
    </row>
    <row r="288" spans="1:15" x14ac:dyDescent="0.25">
      <c r="A288" s="9">
        <f t="shared" si="10"/>
        <v>59</v>
      </c>
      <c r="B288" s="9" t="s">
        <v>19</v>
      </c>
      <c r="C288" s="9" t="s">
        <v>20</v>
      </c>
      <c r="D288" s="9" t="s">
        <v>578</v>
      </c>
      <c r="E288" s="22" t="s">
        <v>579</v>
      </c>
      <c r="F288" s="23" t="s">
        <v>580</v>
      </c>
      <c r="G288" s="23">
        <v>45891</v>
      </c>
      <c r="H288" s="24" t="s">
        <v>581</v>
      </c>
      <c r="I288" s="13" t="s">
        <v>488</v>
      </c>
      <c r="J288" s="10">
        <f t="shared" si="11"/>
        <v>200</v>
      </c>
      <c r="K288" s="14">
        <v>140000</v>
      </c>
      <c r="L288" s="25">
        <v>28000000</v>
      </c>
      <c r="M288" s="26" t="s">
        <v>33</v>
      </c>
      <c r="N288" s="9" t="s">
        <v>470</v>
      </c>
      <c r="O288" s="15">
        <v>25311125009270</v>
      </c>
    </row>
    <row r="289" spans="1:15" x14ac:dyDescent="0.25">
      <c r="A289" s="9">
        <f t="shared" si="10"/>
        <v>60</v>
      </c>
      <c r="B289" s="9" t="s">
        <v>19</v>
      </c>
      <c r="C289" s="9" t="s">
        <v>20</v>
      </c>
      <c r="D289" s="9" t="s">
        <v>582</v>
      </c>
      <c r="E289" s="22" t="s">
        <v>583</v>
      </c>
      <c r="F289" s="23" t="s">
        <v>584</v>
      </c>
      <c r="G289" s="23">
        <v>45891</v>
      </c>
      <c r="H289" s="24" t="s">
        <v>585</v>
      </c>
      <c r="I289" s="13" t="s">
        <v>55</v>
      </c>
      <c r="J289" s="10">
        <f t="shared" si="11"/>
        <v>200</v>
      </c>
      <c r="K289" s="14">
        <v>18000</v>
      </c>
      <c r="L289" s="25">
        <v>3600000</v>
      </c>
      <c r="M289" s="26" t="s">
        <v>33</v>
      </c>
      <c r="N289" s="9" t="s">
        <v>470</v>
      </c>
      <c r="O289" s="15">
        <v>25311125009308</v>
      </c>
    </row>
    <row r="290" spans="1:15" x14ac:dyDescent="0.25">
      <c r="A290" s="9">
        <f t="shared" si="10"/>
        <v>61</v>
      </c>
      <c r="B290" s="9" t="s">
        <v>19</v>
      </c>
      <c r="C290" s="9" t="s">
        <v>20</v>
      </c>
      <c r="D290" s="9" t="s">
        <v>586</v>
      </c>
      <c r="E290" s="22" t="s">
        <v>587</v>
      </c>
      <c r="F290" s="23" t="s">
        <v>588</v>
      </c>
      <c r="G290" s="23">
        <v>45891</v>
      </c>
      <c r="H290" s="24" t="s">
        <v>589</v>
      </c>
      <c r="I290" s="13" t="s">
        <v>55</v>
      </c>
      <c r="J290" s="10">
        <f t="shared" si="11"/>
        <v>400</v>
      </c>
      <c r="K290" s="14">
        <v>23000</v>
      </c>
      <c r="L290" s="25">
        <v>9200000</v>
      </c>
      <c r="M290" s="26" t="s">
        <v>33</v>
      </c>
      <c r="N290" s="9" t="s">
        <v>470</v>
      </c>
      <c r="O290" s="15">
        <v>25311125009260</v>
      </c>
    </row>
    <row r="291" spans="1:15" x14ac:dyDescent="0.25">
      <c r="A291" s="9">
        <f t="shared" si="10"/>
        <v>62</v>
      </c>
      <c r="B291" s="9" t="s">
        <v>19</v>
      </c>
      <c r="C291" s="9" t="s">
        <v>20</v>
      </c>
      <c r="D291" s="9" t="s">
        <v>586</v>
      </c>
      <c r="E291" s="22" t="s">
        <v>587</v>
      </c>
      <c r="F291" s="23" t="s">
        <v>590</v>
      </c>
      <c r="G291" s="23">
        <v>45891</v>
      </c>
      <c r="H291" s="24" t="s">
        <v>589</v>
      </c>
      <c r="I291" s="13" t="s">
        <v>55</v>
      </c>
      <c r="J291" s="10">
        <f t="shared" si="11"/>
        <v>600</v>
      </c>
      <c r="K291" s="14">
        <v>14000</v>
      </c>
      <c r="L291" s="25">
        <v>8400000</v>
      </c>
      <c r="M291" s="26" t="s">
        <v>33</v>
      </c>
      <c r="N291" s="9" t="s">
        <v>470</v>
      </c>
      <c r="O291" s="15">
        <v>25311125009250</v>
      </c>
    </row>
    <row r="292" spans="1:15" x14ac:dyDescent="0.25">
      <c r="A292" s="9">
        <f t="shared" si="10"/>
        <v>63</v>
      </c>
      <c r="B292" s="9" t="s">
        <v>19</v>
      </c>
      <c r="C292" s="9" t="s">
        <v>20</v>
      </c>
      <c r="D292" s="9" t="s">
        <v>591</v>
      </c>
      <c r="E292" s="22" t="s">
        <v>592</v>
      </c>
      <c r="F292" s="23" t="s">
        <v>593</v>
      </c>
      <c r="G292" s="23">
        <v>45891</v>
      </c>
      <c r="H292" s="24" t="s">
        <v>594</v>
      </c>
      <c r="I292" s="13" t="s">
        <v>55</v>
      </c>
      <c r="J292" s="10">
        <f t="shared" si="11"/>
        <v>20</v>
      </c>
      <c r="K292" s="14">
        <v>29120</v>
      </c>
      <c r="L292" s="25">
        <v>582400</v>
      </c>
      <c r="M292" s="26" t="s">
        <v>33</v>
      </c>
      <c r="N292" s="9" t="s">
        <v>470</v>
      </c>
      <c r="O292" s="15">
        <v>25311125009429</v>
      </c>
    </row>
    <row r="293" spans="1:15" ht="30" x14ac:dyDescent="0.25">
      <c r="A293" s="9">
        <f t="shared" si="10"/>
        <v>64</v>
      </c>
      <c r="B293" s="9" t="s">
        <v>19</v>
      </c>
      <c r="C293" s="9" t="s">
        <v>20</v>
      </c>
      <c r="D293" s="9" t="s">
        <v>595</v>
      </c>
      <c r="E293" s="22" t="s">
        <v>596</v>
      </c>
      <c r="F293" s="23" t="s">
        <v>597</v>
      </c>
      <c r="G293" s="23">
        <v>45890</v>
      </c>
      <c r="H293" s="24" t="s">
        <v>598</v>
      </c>
      <c r="I293" s="13" t="s">
        <v>55</v>
      </c>
      <c r="J293" s="10">
        <f t="shared" si="11"/>
        <v>100</v>
      </c>
      <c r="K293" s="14">
        <v>5800</v>
      </c>
      <c r="L293" s="25">
        <v>580000</v>
      </c>
      <c r="M293" s="26" t="s">
        <v>33</v>
      </c>
      <c r="N293" s="9" t="s">
        <v>470</v>
      </c>
      <c r="O293" s="15">
        <v>25311125009445</v>
      </c>
    </row>
    <row r="294" spans="1:15" x14ac:dyDescent="0.25">
      <c r="A294" s="9">
        <f t="shared" si="10"/>
        <v>65</v>
      </c>
      <c r="B294" s="9" t="s">
        <v>19</v>
      </c>
      <c r="C294" s="9" t="s">
        <v>20</v>
      </c>
      <c r="D294" s="9" t="s">
        <v>599</v>
      </c>
      <c r="E294" s="22" t="s">
        <v>600</v>
      </c>
      <c r="F294" s="23" t="s">
        <v>601</v>
      </c>
      <c r="G294" s="23">
        <v>45890</v>
      </c>
      <c r="H294" s="24" t="s">
        <v>602</v>
      </c>
      <c r="I294" s="13" t="s">
        <v>55</v>
      </c>
      <c r="J294" s="10">
        <f t="shared" si="11"/>
        <v>200</v>
      </c>
      <c r="K294" s="14">
        <v>13664</v>
      </c>
      <c r="L294" s="25">
        <v>2732800</v>
      </c>
      <c r="M294" s="26" t="s">
        <v>33</v>
      </c>
      <c r="N294" s="9" t="s">
        <v>470</v>
      </c>
      <c r="O294" s="15">
        <v>25311125009302</v>
      </c>
    </row>
    <row r="295" spans="1:15" ht="30" x14ac:dyDescent="0.25">
      <c r="A295" s="9">
        <f t="shared" si="10"/>
        <v>66</v>
      </c>
      <c r="B295" s="9" t="s">
        <v>19</v>
      </c>
      <c r="C295" s="9" t="s">
        <v>20</v>
      </c>
      <c r="D295" s="9" t="s">
        <v>603</v>
      </c>
      <c r="E295" s="22" t="s">
        <v>604</v>
      </c>
      <c r="F295" s="23" t="s">
        <v>605</v>
      </c>
      <c r="G295" s="23">
        <v>45890</v>
      </c>
      <c r="H295" s="24" t="s">
        <v>606</v>
      </c>
      <c r="I295" s="13" t="s">
        <v>55</v>
      </c>
      <c r="J295" s="10">
        <f t="shared" si="11"/>
        <v>200</v>
      </c>
      <c r="K295" s="14">
        <v>40000</v>
      </c>
      <c r="L295" s="25">
        <v>8000000</v>
      </c>
      <c r="M295" s="26" t="s">
        <v>33</v>
      </c>
      <c r="N295" s="9" t="s">
        <v>470</v>
      </c>
      <c r="O295" s="15">
        <v>251110084175251</v>
      </c>
    </row>
    <row r="296" spans="1:15" ht="30" x14ac:dyDescent="0.25">
      <c r="A296" s="9">
        <f t="shared" si="10"/>
        <v>67</v>
      </c>
      <c r="B296" s="9" t="s">
        <v>19</v>
      </c>
      <c r="C296" s="9" t="s">
        <v>20</v>
      </c>
      <c r="D296" s="9" t="s">
        <v>607</v>
      </c>
      <c r="E296" s="22" t="s">
        <v>608</v>
      </c>
      <c r="F296" s="23" t="s">
        <v>609</v>
      </c>
      <c r="G296" s="23">
        <v>45877</v>
      </c>
      <c r="H296" s="24" t="s">
        <v>610</v>
      </c>
      <c r="I296" s="13" t="s">
        <v>55</v>
      </c>
      <c r="J296" s="10">
        <f t="shared" ref="J296:J339" si="12">+L296/K296</f>
        <v>25</v>
      </c>
      <c r="K296" s="14">
        <v>15299000</v>
      </c>
      <c r="L296" s="25">
        <v>382475000</v>
      </c>
      <c r="M296" s="26" t="s">
        <v>475</v>
      </c>
      <c r="N296" s="9" t="s">
        <v>470</v>
      </c>
      <c r="O296" s="15">
        <v>252110085463593</v>
      </c>
    </row>
    <row r="297" spans="1:15" ht="15" customHeight="1" x14ac:dyDescent="0.25">
      <c r="A297" s="9">
        <f t="shared" ref="A297:A360" si="13">+A296+1</f>
        <v>68</v>
      </c>
      <c r="B297" s="9" t="s">
        <v>19</v>
      </c>
      <c r="C297" s="9" t="s">
        <v>20</v>
      </c>
      <c r="D297" s="9" t="s">
        <v>534</v>
      </c>
      <c r="E297" s="22" t="s">
        <v>535</v>
      </c>
      <c r="F297" s="23" t="s">
        <v>611</v>
      </c>
      <c r="G297" s="23">
        <v>45870</v>
      </c>
      <c r="H297" s="24" t="s">
        <v>612</v>
      </c>
      <c r="I297" s="13" t="s">
        <v>55</v>
      </c>
      <c r="J297" s="10">
        <f t="shared" si="12"/>
        <v>9</v>
      </c>
      <c r="K297" s="14">
        <v>880000</v>
      </c>
      <c r="L297" s="25">
        <v>7920000</v>
      </c>
      <c r="M297" s="26" t="s">
        <v>390</v>
      </c>
      <c r="N297" s="9" t="s">
        <v>470</v>
      </c>
      <c r="O297" s="15">
        <v>251110084107847</v>
      </c>
    </row>
    <row r="298" spans="1:15" ht="30" x14ac:dyDescent="0.25">
      <c r="A298" s="9">
        <f t="shared" si="13"/>
        <v>69</v>
      </c>
      <c r="B298" s="9" t="s">
        <v>19</v>
      </c>
      <c r="C298" s="9" t="s">
        <v>20</v>
      </c>
      <c r="D298" s="9" t="s">
        <v>613</v>
      </c>
      <c r="E298" s="22" t="s">
        <v>614</v>
      </c>
      <c r="F298" s="23" t="s">
        <v>615</v>
      </c>
      <c r="G298" s="23">
        <v>45861</v>
      </c>
      <c r="H298" s="24" t="s">
        <v>616</v>
      </c>
      <c r="I298" s="13" t="s">
        <v>617</v>
      </c>
      <c r="J298" s="10">
        <f t="shared" si="12"/>
        <v>720</v>
      </c>
      <c r="K298" s="14">
        <v>22925</v>
      </c>
      <c r="L298" s="25">
        <v>16506000</v>
      </c>
      <c r="M298" s="26" t="s">
        <v>390</v>
      </c>
      <c r="N298" s="9" t="s">
        <v>470</v>
      </c>
      <c r="O298" s="15">
        <v>251110084071946</v>
      </c>
    </row>
    <row r="299" spans="1:15" ht="45" x14ac:dyDescent="0.25">
      <c r="A299" s="9">
        <f t="shared" si="13"/>
        <v>70</v>
      </c>
      <c r="B299" s="9" t="s">
        <v>19</v>
      </c>
      <c r="C299" s="9" t="s">
        <v>20</v>
      </c>
      <c r="D299" s="9" t="s">
        <v>618</v>
      </c>
      <c r="E299" s="22" t="s">
        <v>619</v>
      </c>
      <c r="F299" s="23" t="s">
        <v>620</v>
      </c>
      <c r="G299" s="23">
        <v>45860</v>
      </c>
      <c r="H299" s="24" t="s">
        <v>621</v>
      </c>
      <c r="I299" s="13" t="s">
        <v>44</v>
      </c>
      <c r="J299" s="10">
        <f t="shared" si="12"/>
        <v>2</v>
      </c>
      <c r="K299" s="14">
        <v>9475000</v>
      </c>
      <c r="L299" s="25">
        <v>18950000</v>
      </c>
      <c r="M299" s="26" t="s">
        <v>475</v>
      </c>
      <c r="N299" s="9" t="s">
        <v>470</v>
      </c>
      <c r="O299" s="15">
        <v>252110085363428</v>
      </c>
    </row>
    <row r="300" spans="1:15" x14ac:dyDescent="0.25">
      <c r="A300" s="9">
        <f t="shared" si="13"/>
        <v>71</v>
      </c>
      <c r="B300" s="9" t="s">
        <v>19</v>
      </c>
      <c r="C300" s="9" t="s">
        <v>20</v>
      </c>
      <c r="D300" s="9" t="s">
        <v>622</v>
      </c>
      <c r="E300" s="22" t="s">
        <v>623</v>
      </c>
      <c r="F300" s="23" t="s">
        <v>624</v>
      </c>
      <c r="G300" s="23">
        <v>45856</v>
      </c>
      <c r="H300" s="24" t="s">
        <v>625</v>
      </c>
      <c r="I300" s="13" t="s">
        <v>44</v>
      </c>
      <c r="J300" s="10">
        <f t="shared" si="12"/>
        <v>29</v>
      </c>
      <c r="K300" s="14">
        <v>1000000</v>
      </c>
      <c r="L300" s="25">
        <v>29000000</v>
      </c>
      <c r="M300" s="26" t="s">
        <v>390</v>
      </c>
      <c r="N300" s="9" t="s">
        <v>470</v>
      </c>
      <c r="O300" s="15">
        <v>251110084059686</v>
      </c>
    </row>
    <row r="301" spans="1:15" ht="45" x14ac:dyDescent="0.25">
      <c r="A301" s="9">
        <f t="shared" si="13"/>
        <v>72</v>
      </c>
      <c r="B301" s="9" t="s">
        <v>19</v>
      </c>
      <c r="C301" s="9" t="s">
        <v>20</v>
      </c>
      <c r="D301" s="9" t="s">
        <v>626</v>
      </c>
      <c r="E301" s="22" t="s">
        <v>627</v>
      </c>
      <c r="F301" s="23" t="s">
        <v>628</v>
      </c>
      <c r="G301" s="23">
        <v>45855</v>
      </c>
      <c r="H301" s="24" t="s">
        <v>629</v>
      </c>
      <c r="I301" s="13" t="s">
        <v>630</v>
      </c>
      <c r="J301" s="10">
        <f t="shared" si="12"/>
        <v>85</v>
      </c>
      <c r="K301" s="14">
        <v>89500</v>
      </c>
      <c r="L301" s="25">
        <v>7607500</v>
      </c>
      <c r="M301" s="26" t="s">
        <v>390</v>
      </c>
      <c r="N301" s="9" t="s">
        <v>470</v>
      </c>
      <c r="O301" s="15">
        <v>251110084056554</v>
      </c>
    </row>
    <row r="302" spans="1:15" ht="25.5" x14ac:dyDescent="0.25">
      <c r="A302" s="9">
        <f t="shared" si="13"/>
        <v>73</v>
      </c>
      <c r="B302" s="9" t="s">
        <v>19</v>
      </c>
      <c r="C302" s="9" t="s">
        <v>20</v>
      </c>
      <c r="D302" s="9" t="s">
        <v>631</v>
      </c>
      <c r="E302" s="22" t="s">
        <v>632</v>
      </c>
      <c r="F302" s="23" t="s">
        <v>633</v>
      </c>
      <c r="G302" s="23">
        <v>45853</v>
      </c>
      <c r="H302" s="24" t="s">
        <v>634</v>
      </c>
      <c r="I302" s="13" t="s">
        <v>49</v>
      </c>
      <c r="J302" s="10">
        <f t="shared" si="12"/>
        <v>17</v>
      </c>
      <c r="K302" s="14">
        <v>799999</v>
      </c>
      <c r="L302" s="25">
        <v>13599983</v>
      </c>
      <c r="M302" s="26" t="s">
        <v>390</v>
      </c>
      <c r="N302" s="9" t="s">
        <v>470</v>
      </c>
      <c r="O302" s="15">
        <v>25311008138617</v>
      </c>
    </row>
    <row r="303" spans="1:15" ht="25.5" x14ac:dyDescent="0.25">
      <c r="A303" s="9">
        <f t="shared" si="13"/>
        <v>74</v>
      </c>
      <c r="B303" s="9" t="s">
        <v>19</v>
      </c>
      <c r="C303" s="9" t="s">
        <v>20</v>
      </c>
      <c r="D303" s="9" t="s">
        <v>631</v>
      </c>
      <c r="E303" s="22" t="s">
        <v>632</v>
      </c>
      <c r="F303" s="23" t="s">
        <v>635</v>
      </c>
      <c r="G303" s="23">
        <v>45853</v>
      </c>
      <c r="H303" s="24" t="s">
        <v>634</v>
      </c>
      <c r="I303" s="13" t="s">
        <v>49</v>
      </c>
      <c r="J303" s="10">
        <f t="shared" si="12"/>
        <v>80</v>
      </c>
      <c r="K303" s="14">
        <v>299999</v>
      </c>
      <c r="L303" s="25">
        <v>23999920</v>
      </c>
      <c r="M303" s="26" t="s">
        <v>390</v>
      </c>
      <c r="N303" s="9" t="s">
        <v>470</v>
      </c>
      <c r="O303" s="15">
        <v>25311008138619</v>
      </c>
    </row>
    <row r="304" spans="1:15" ht="25.5" x14ac:dyDescent="0.25">
      <c r="A304" s="9">
        <f t="shared" si="13"/>
        <v>75</v>
      </c>
      <c r="B304" s="9" t="s">
        <v>19</v>
      </c>
      <c r="C304" s="9" t="s">
        <v>20</v>
      </c>
      <c r="D304" s="9" t="s">
        <v>636</v>
      </c>
      <c r="E304" s="22" t="s">
        <v>637</v>
      </c>
      <c r="F304" s="23" t="s">
        <v>638</v>
      </c>
      <c r="G304" s="23">
        <v>45853</v>
      </c>
      <c r="H304" s="24" t="s">
        <v>639</v>
      </c>
      <c r="I304" s="13" t="s">
        <v>49</v>
      </c>
      <c r="J304" s="10">
        <f t="shared" si="12"/>
        <v>3</v>
      </c>
      <c r="K304" s="14">
        <v>2375000</v>
      </c>
      <c r="L304" s="25">
        <v>7125000</v>
      </c>
      <c r="M304" s="26" t="s">
        <v>390</v>
      </c>
      <c r="N304" s="9" t="s">
        <v>470</v>
      </c>
      <c r="O304" s="15">
        <v>252110085305283</v>
      </c>
    </row>
    <row r="305" spans="1:15" ht="30" x14ac:dyDescent="0.25">
      <c r="A305" s="9">
        <f t="shared" si="13"/>
        <v>76</v>
      </c>
      <c r="B305" s="9" t="s">
        <v>19</v>
      </c>
      <c r="C305" s="9" t="s">
        <v>20</v>
      </c>
      <c r="D305" s="9" t="s">
        <v>607</v>
      </c>
      <c r="E305" s="27" t="s">
        <v>608</v>
      </c>
      <c r="F305" s="23" t="s">
        <v>640</v>
      </c>
      <c r="G305" s="23">
        <v>45848</v>
      </c>
      <c r="H305" s="24" t="s">
        <v>610</v>
      </c>
      <c r="I305" s="13" t="s">
        <v>44</v>
      </c>
      <c r="J305" s="10">
        <f t="shared" si="12"/>
        <v>25</v>
      </c>
      <c r="K305" s="14">
        <v>15400000</v>
      </c>
      <c r="L305" s="25">
        <v>385000000</v>
      </c>
      <c r="M305" s="26" t="s">
        <v>475</v>
      </c>
      <c r="N305" s="9" t="s">
        <v>470</v>
      </c>
      <c r="O305" s="15">
        <v>252110085281635</v>
      </c>
    </row>
    <row r="306" spans="1:15" x14ac:dyDescent="0.25">
      <c r="A306" s="9">
        <f t="shared" si="13"/>
        <v>77</v>
      </c>
      <c r="B306" s="9" t="s">
        <v>19</v>
      </c>
      <c r="C306" s="9" t="s">
        <v>20</v>
      </c>
      <c r="D306" s="9" t="s">
        <v>641</v>
      </c>
      <c r="E306" s="27" t="s">
        <v>642</v>
      </c>
      <c r="F306" s="23" t="s">
        <v>643</v>
      </c>
      <c r="G306" s="23">
        <v>45847</v>
      </c>
      <c r="H306" s="24" t="s">
        <v>644</v>
      </c>
      <c r="I306" s="13" t="s">
        <v>63</v>
      </c>
      <c r="J306" s="10">
        <f t="shared" si="12"/>
        <v>3</v>
      </c>
      <c r="K306" s="14">
        <v>1700000</v>
      </c>
      <c r="L306" s="25">
        <v>5100000</v>
      </c>
      <c r="M306" s="26" t="s">
        <v>475</v>
      </c>
      <c r="N306" s="9" t="s">
        <v>470</v>
      </c>
      <c r="O306" s="15">
        <v>252110085275628</v>
      </c>
    </row>
    <row r="307" spans="1:15" ht="30" x14ac:dyDescent="0.25">
      <c r="A307" s="9">
        <f t="shared" si="13"/>
        <v>78</v>
      </c>
      <c r="B307" s="9" t="s">
        <v>19</v>
      </c>
      <c r="C307" s="9" t="s">
        <v>20</v>
      </c>
      <c r="D307" s="9" t="s">
        <v>645</v>
      </c>
      <c r="E307" s="27" t="s">
        <v>646</v>
      </c>
      <c r="F307" s="23" t="s">
        <v>647</v>
      </c>
      <c r="G307" s="23">
        <v>45840</v>
      </c>
      <c r="H307" s="24" t="s">
        <v>648</v>
      </c>
      <c r="I307" s="13" t="s">
        <v>44</v>
      </c>
      <c r="J307" s="10">
        <f t="shared" si="12"/>
        <v>1</v>
      </c>
      <c r="K307" s="14">
        <v>31256000</v>
      </c>
      <c r="L307" s="25">
        <v>31256000</v>
      </c>
      <c r="M307" s="26" t="s">
        <v>475</v>
      </c>
      <c r="N307" s="9" t="s">
        <v>470</v>
      </c>
      <c r="O307" s="15">
        <v>252110085218451</v>
      </c>
    </row>
    <row r="308" spans="1:15" x14ac:dyDescent="0.25">
      <c r="A308" s="9">
        <f t="shared" si="13"/>
        <v>79</v>
      </c>
      <c r="B308" s="9" t="s">
        <v>19</v>
      </c>
      <c r="C308" s="9" t="s">
        <v>20</v>
      </c>
      <c r="D308" s="9" t="s">
        <v>649</v>
      </c>
      <c r="E308" s="27" t="s">
        <v>650</v>
      </c>
      <c r="F308" s="23" t="s">
        <v>651</v>
      </c>
      <c r="G308" s="23">
        <v>45839</v>
      </c>
      <c r="H308" s="24" t="s">
        <v>652</v>
      </c>
      <c r="I308" s="24" t="s">
        <v>44</v>
      </c>
      <c r="J308" s="10">
        <f t="shared" si="12"/>
        <v>1</v>
      </c>
      <c r="K308" s="14">
        <v>415680500</v>
      </c>
      <c r="L308" s="25">
        <v>415680500</v>
      </c>
      <c r="M308" s="26" t="s">
        <v>390</v>
      </c>
      <c r="N308" s="9" t="s">
        <v>470</v>
      </c>
      <c r="O308" s="15">
        <v>252110085201390</v>
      </c>
    </row>
    <row r="309" spans="1:15" ht="25.5" x14ac:dyDescent="0.25">
      <c r="A309" s="9">
        <f t="shared" si="13"/>
        <v>80</v>
      </c>
      <c r="B309" s="9" t="s">
        <v>19</v>
      </c>
      <c r="C309" s="9" t="s">
        <v>20</v>
      </c>
      <c r="D309" s="9" t="s">
        <v>653</v>
      </c>
      <c r="E309" s="27" t="s">
        <v>654</v>
      </c>
      <c r="F309" s="23" t="s">
        <v>655</v>
      </c>
      <c r="G309" s="23">
        <v>45839</v>
      </c>
      <c r="H309" s="24" t="s">
        <v>656</v>
      </c>
      <c r="I309" s="13" t="s">
        <v>63</v>
      </c>
      <c r="J309" s="10">
        <f t="shared" si="12"/>
        <v>1</v>
      </c>
      <c r="K309" s="14">
        <v>26000000</v>
      </c>
      <c r="L309" s="25">
        <v>26000000</v>
      </c>
      <c r="M309" s="26" t="s">
        <v>475</v>
      </c>
      <c r="N309" s="9" t="s">
        <v>470</v>
      </c>
      <c r="O309" s="15">
        <v>251110084000843</v>
      </c>
    </row>
    <row r="310" spans="1:15" ht="30" x14ac:dyDescent="0.25">
      <c r="A310" s="9">
        <f t="shared" si="13"/>
        <v>81</v>
      </c>
      <c r="B310" s="9" t="s">
        <v>19</v>
      </c>
      <c r="C310" s="9" t="s">
        <v>20</v>
      </c>
      <c r="D310" s="9" t="s">
        <v>657</v>
      </c>
      <c r="E310" s="27" t="s">
        <v>658</v>
      </c>
      <c r="F310" s="23" t="s">
        <v>659</v>
      </c>
      <c r="G310" s="23">
        <v>45839</v>
      </c>
      <c r="H310" s="24" t="s">
        <v>656</v>
      </c>
      <c r="I310" s="13" t="s">
        <v>63</v>
      </c>
      <c r="J310" s="10">
        <f t="shared" si="12"/>
        <v>2</v>
      </c>
      <c r="K310" s="14">
        <v>4626000</v>
      </c>
      <c r="L310" s="25">
        <v>9252000</v>
      </c>
      <c r="M310" s="26" t="s">
        <v>475</v>
      </c>
      <c r="N310" s="9" t="s">
        <v>470</v>
      </c>
      <c r="O310" s="15">
        <v>252110085197731</v>
      </c>
    </row>
    <row r="311" spans="1:15" ht="30" x14ac:dyDescent="0.25">
      <c r="A311" s="9">
        <f t="shared" si="13"/>
        <v>82</v>
      </c>
      <c r="B311" s="9" t="s">
        <v>19</v>
      </c>
      <c r="C311" s="9" t="s">
        <v>20</v>
      </c>
      <c r="D311" s="9" t="s">
        <v>660</v>
      </c>
      <c r="E311" s="27" t="s">
        <v>661</v>
      </c>
      <c r="F311" s="23" t="s">
        <v>662</v>
      </c>
      <c r="G311" s="23">
        <v>45839</v>
      </c>
      <c r="H311" s="24" t="s">
        <v>656</v>
      </c>
      <c r="I311" s="13" t="s">
        <v>63</v>
      </c>
      <c r="J311" s="10">
        <f t="shared" si="12"/>
        <v>10</v>
      </c>
      <c r="K311" s="14">
        <v>4646000</v>
      </c>
      <c r="L311" s="25">
        <v>46460000</v>
      </c>
      <c r="M311" s="26" t="s">
        <v>475</v>
      </c>
      <c r="N311" s="9" t="s">
        <v>470</v>
      </c>
      <c r="O311" s="15">
        <v>252110085197693</v>
      </c>
    </row>
    <row r="312" spans="1:15" ht="30" x14ac:dyDescent="0.25">
      <c r="A312" s="9">
        <f t="shared" si="13"/>
        <v>83</v>
      </c>
      <c r="B312" s="9" t="s">
        <v>19</v>
      </c>
      <c r="C312" s="9" t="s">
        <v>20</v>
      </c>
      <c r="D312" s="9" t="s">
        <v>660</v>
      </c>
      <c r="E312" s="27" t="s">
        <v>661</v>
      </c>
      <c r="F312" s="23" t="s">
        <v>663</v>
      </c>
      <c r="G312" s="23">
        <v>45839</v>
      </c>
      <c r="H312" s="24" t="s">
        <v>656</v>
      </c>
      <c r="I312" s="13" t="s">
        <v>63</v>
      </c>
      <c r="J312" s="10">
        <f t="shared" si="12"/>
        <v>8</v>
      </c>
      <c r="K312" s="14">
        <v>5600000.0099999998</v>
      </c>
      <c r="L312" s="25">
        <v>44800000.079999998</v>
      </c>
      <c r="M312" s="26" t="s">
        <v>475</v>
      </c>
      <c r="N312" s="9" t="s">
        <v>470</v>
      </c>
      <c r="O312" s="15">
        <v>252110085197541</v>
      </c>
    </row>
    <row r="313" spans="1:15" ht="30" x14ac:dyDescent="0.25">
      <c r="A313" s="9">
        <f t="shared" si="13"/>
        <v>84</v>
      </c>
      <c r="B313" s="9" t="s">
        <v>230</v>
      </c>
      <c r="C313" s="9" t="s">
        <v>20</v>
      </c>
      <c r="D313" s="9" t="s">
        <v>665</v>
      </c>
      <c r="E313" s="27" t="s">
        <v>666</v>
      </c>
      <c r="F313" s="23" t="s">
        <v>667</v>
      </c>
      <c r="G313" s="23">
        <v>45838</v>
      </c>
      <c r="H313" s="24" t="s">
        <v>668</v>
      </c>
      <c r="I313" s="13" t="s">
        <v>669</v>
      </c>
      <c r="J313" s="10">
        <f t="shared" si="12"/>
        <v>100</v>
      </c>
      <c r="K313" s="14">
        <v>195000</v>
      </c>
      <c r="L313" s="25">
        <v>19500000</v>
      </c>
      <c r="M313" s="26" t="s">
        <v>390</v>
      </c>
      <c r="N313" s="9" t="s">
        <v>470</v>
      </c>
      <c r="O313" s="15">
        <v>251110083995209</v>
      </c>
    </row>
    <row r="314" spans="1:15" ht="38.25" x14ac:dyDescent="0.25">
      <c r="A314" s="9">
        <f t="shared" si="13"/>
        <v>85</v>
      </c>
      <c r="B314" s="9" t="s">
        <v>230</v>
      </c>
      <c r="C314" s="9" t="s">
        <v>20</v>
      </c>
      <c r="D314" s="9" t="s">
        <v>670</v>
      </c>
      <c r="E314" s="27" t="s">
        <v>671</v>
      </c>
      <c r="F314" s="23" t="s">
        <v>672</v>
      </c>
      <c r="G314" s="23">
        <v>45835</v>
      </c>
      <c r="H314" s="24" t="s">
        <v>673</v>
      </c>
      <c r="I314" s="13" t="s">
        <v>55</v>
      </c>
      <c r="J314" s="10">
        <f t="shared" si="12"/>
        <v>9</v>
      </c>
      <c r="K314" s="14">
        <v>1600000.01</v>
      </c>
      <c r="L314" s="25">
        <v>14400000.09</v>
      </c>
      <c r="M314" s="26" t="s">
        <v>155</v>
      </c>
      <c r="N314" s="9" t="s">
        <v>470</v>
      </c>
      <c r="O314" s="15">
        <v>251110083992927</v>
      </c>
    </row>
    <row r="315" spans="1:15" ht="30" x14ac:dyDescent="0.25">
      <c r="A315" s="9">
        <f t="shared" si="13"/>
        <v>86</v>
      </c>
      <c r="B315" s="9" t="s">
        <v>230</v>
      </c>
      <c r="C315" s="9" t="s">
        <v>20</v>
      </c>
      <c r="D315" s="9" t="s">
        <v>674</v>
      </c>
      <c r="E315" s="27" t="s">
        <v>675</v>
      </c>
      <c r="F315" s="23" t="s">
        <v>676</v>
      </c>
      <c r="G315" s="23">
        <v>45834</v>
      </c>
      <c r="H315" s="24" t="s">
        <v>677</v>
      </c>
      <c r="I315" s="13" t="s">
        <v>55</v>
      </c>
      <c r="J315" s="10">
        <f t="shared" si="12"/>
        <v>90</v>
      </c>
      <c r="K315" s="14">
        <v>66000</v>
      </c>
      <c r="L315" s="25">
        <v>5940000</v>
      </c>
      <c r="M315" s="26" t="s">
        <v>390</v>
      </c>
      <c r="N315" s="9" t="s">
        <v>470</v>
      </c>
      <c r="O315" s="15">
        <v>251110083988103</v>
      </c>
    </row>
    <row r="316" spans="1:15" x14ac:dyDescent="0.25">
      <c r="A316" s="9">
        <f t="shared" si="13"/>
        <v>87</v>
      </c>
      <c r="B316" s="9" t="s">
        <v>230</v>
      </c>
      <c r="C316" s="9" t="s">
        <v>20</v>
      </c>
      <c r="D316" s="9" t="s">
        <v>678</v>
      </c>
      <c r="E316" s="27" t="s">
        <v>679</v>
      </c>
      <c r="F316" s="23" t="s">
        <v>680</v>
      </c>
      <c r="G316" s="23">
        <v>45834</v>
      </c>
      <c r="H316" s="24" t="s">
        <v>681</v>
      </c>
      <c r="I316" s="13" t="s">
        <v>55</v>
      </c>
      <c r="J316" s="10">
        <f t="shared" si="12"/>
        <v>5</v>
      </c>
      <c r="K316" s="14">
        <v>3000000</v>
      </c>
      <c r="L316" s="25">
        <v>15000000</v>
      </c>
      <c r="M316" s="26" t="s">
        <v>390</v>
      </c>
      <c r="N316" s="9" t="s">
        <v>470</v>
      </c>
      <c r="O316" s="15">
        <v>252110085155796</v>
      </c>
    </row>
    <row r="317" spans="1:15" ht="30" x14ac:dyDescent="0.25">
      <c r="A317" s="9">
        <f t="shared" si="13"/>
        <v>88</v>
      </c>
      <c r="B317" s="9" t="s">
        <v>230</v>
      </c>
      <c r="C317" s="9" t="s">
        <v>20</v>
      </c>
      <c r="D317" s="9" t="s">
        <v>682</v>
      </c>
      <c r="E317" s="27" t="s">
        <v>683</v>
      </c>
      <c r="F317" s="23" t="s">
        <v>684</v>
      </c>
      <c r="G317" s="23">
        <v>45834</v>
      </c>
      <c r="H317" s="24" t="s">
        <v>685</v>
      </c>
      <c r="I317" s="13" t="s">
        <v>154</v>
      </c>
      <c r="J317" s="10">
        <f t="shared" si="12"/>
        <v>1</v>
      </c>
      <c r="K317" s="14">
        <v>10500000</v>
      </c>
      <c r="L317" s="25">
        <v>10500000</v>
      </c>
      <c r="M317" s="26" t="s">
        <v>390</v>
      </c>
      <c r="N317" s="9" t="s">
        <v>470</v>
      </c>
      <c r="O317" s="15">
        <v>252110085155157</v>
      </c>
    </row>
    <row r="318" spans="1:15" ht="38.25" x14ac:dyDescent="0.25">
      <c r="A318" s="9">
        <f t="shared" si="13"/>
        <v>89</v>
      </c>
      <c r="B318" s="9" t="s">
        <v>230</v>
      </c>
      <c r="C318" s="9" t="s">
        <v>20</v>
      </c>
      <c r="D318" s="9" t="s">
        <v>171</v>
      </c>
      <c r="E318" s="27" t="s">
        <v>686</v>
      </c>
      <c r="F318" s="23" t="s">
        <v>687</v>
      </c>
      <c r="G318" s="23">
        <v>45834</v>
      </c>
      <c r="H318" s="24" t="s">
        <v>688</v>
      </c>
      <c r="I318" s="13" t="s">
        <v>55</v>
      </c>
      <c r="J318" s="10">
        <f t="shared" si="12"/>
        <v>3</v>
      </c>
      <c r="K318" s="14">
        <v>4100000</v>
      </c>
      <c r="L318" s="25">
        <v>12300000</v>
      </c>
      <c r="M318" s="26" t="s">
        <v>155</v>
      </c>
      <c r="N318" s="9" t="s">
        <v>470</v>
      </c>
      <c r="O318" s="15">
        <v>251110083987357</v>
      </c>
    </row>
    <row r="319" spans="1:15" ht="30" x14ac:dyDescent="0.25">
      <c r="A319" s="9">
        <f t="shared" si="13"/>
        <v>90</v>
      </c>
      <c r="B319" s="9" t="s">
        <v>230</v>
      </c>
      <c r="C319" s="9" t="s">
        <v>20</v>
      </c>
      <c r="D319" s="9" t="s">
        <v>657</v>
      </c>
      <c r="E319" s="27" t="s">
        <v>658</v>
      </c>
      <c r="F319" s="23" t="s">
        <v>689</v>
      </c>
      <c r="G319" s="23">
        <v>45832</v>
      </c>
      <c r="H319" s="24" t="s">
        <v>610</v>
      </c>
      <c r="I319" s="13" t="s">
        <v>44</v>
      </c>
      <c r="J319" s="10">
        <f t="shared" si="12"/>
        <v>1</v>
      </c>
      <c r="K319" s="14">
        <v>16970000</v>
      </c>
      <c r="L319" s="25">
        <v>16970000</v>
      </c>
      <c r="M319" s="26" t="s">
        <v>475</v>
      </c>
      <c r="N319" s="9" t="s">
        <v>470</v>
      </c>
      <c r="O319" s="15">
        <v>251110083975270</v>
      </c>
    </row>
    <row r="320" spans="1:15" ht="30" x14ac:dyDescent="0.25">
      <c r="A320" s="9">
        <f t="shared" si="13"/>
        <v>91</v>
      </c>
      <c r="B320" s="9" t="s">
        <v>230</v>
      </c>
      <c r="C320" s="9" t="s">
        <v>20</v>
      </c>
      <c r="D320" s="9" t="s">
        <v>355</v>
      </c>
      <c r="E320" s="27" t="s">
        <v>356</v>
      </c>
      <c r="F320" s="23" t="s">
        <v>690</v>
      </c>
      <c r="G320" s="23">
        <v>45828</v>
      </c>
      <c r="H320" s="24" t="s">
        <v>691</v>
      </c>
      <c r="I320" s="13" t="s">
        <v>55</v>
      </c>
      <c r="J320" s="10">
        <f t="shared" si="12"/>
        <v>2</v>
      </c>
      <c r="K320" s="14">
        <v>1740000</v>
      </c>
      <c r="L320" s="25">
        <v>3480000</v>
      </c>
      <c r="M320" s="26" t="s">
        <v>390</v>
      </c>
      <c r="N320" s="9" t="s">
        <v>470</v>
      </c>
      <c r="O320" s="15">
        <v>252110085081730</v>
      </c>
    </row>
    <row r="321" spans="1:15" ht="45" x14ac:dyDescent="0.25">
      <c r="A321" s="9">
        <f t="shared" si="13"/>
        <v>92</v>
      </c>
      <c r="B321" s="9" t="s">
        <v>230</v>
      </c>
      <c r="C321" s="9" t="s">
        <v>20</v>
      </c>
      <c r="D321" s="9" t="s">
        <v>692</v>
      </c>
      <c r="E321" s="27" t="s">
        <v>693</v>
      </c>
      <c r="F321" s="23" t="s">
        <v>694</v>
      </c>
      <c r="G321" s="23">
        <v>45825</v>
      </c>
      <c r="H321" s="24" t="s">
        <v>695</v>
      </c>
      <c r="I321" s="13" t="s">
        <v>154</v>
      </c>
      <c r="J321" s="10">
        <f t="shared" si="12"/>
        <v>39</v>
      </c>
      <c r="K321" s="14">
        <v>226977.75</v>
      </c>
      <c r="L321" s="25">
        <v>8852132.25</v>
      </c>
      <c r="M321" s="26" t="s">
        <v>155</v>
      </c>
      <c r="N321" s="9" t="s">
        <v>470</v>
      </c>
      <c r="O321" s="15">
        <v>25311008115233</v>
      </c>
    </row>
    <row r="322" spans="1:15" ht="45" x14ac:dyDescent="0.25">
      <c r="A322" s="9">
        <f t="shared" si="13"/>
        <v>93</v>
      </c>
      <c r="B322" s="9" t="s">
        <v>230</v>
      </c>
      <c r="C322" s="9" t="s">
        <v>20</v>
      </c>
      <c r="D322" s="9" t="s">
        <v>692</v>
      </c>
      <c r="E322" s="27" t="s">
        <v>693</v>
      </c>
      <c r="F322" s="23" t="s">
        <v>696</v>
      </c>
      <c r="G322" s="23">
        <v>45825</v>
      </c>
      <c r="H322" s="24" t="s">
        <v>695</v>
      </c>
      <c r="I322" s="13" t="s">
        <v>154</v>
      </c>
      <c r="J322" s="10">
        <f t="shared" si="12"/>
        <v>43</v>
      </c>
      <c r="K322" s="14">
        <v>696107.25</v>
      </c>
      <c r="L322" s="25">
        <v>29932611.75</v>
      </c>
      <c r="M322" s="26" t="s">
        <v>155</v>
      </c>
      <c r="N322" s="9" t="s">
        <v>470</v>
      </c>
      <c r="O322" s="15">
        <v>25311008115249</v>
      </c>
    </row>
    <row r="323" spans="1:15" ht="45" x14ac:dyDescent="0.25">
      <c r="A323" s="9">
        <f t="shared" si="13"/>
        <v>94</v>
      </c>
      <c r="B323" s="9" t="s">
        <v>230</v>
      </c>
      <c r="C323" s="9" t="s">
        <v>20</v>
      </c>
      <c r="D323" s="9" t="s">
        <v>692</v>
      </c>
      <c r="E323" s="27" t="s">
        <v>693</v>
      </c>
      <c r="F323" s="23" t="s">
        <v>697</v>
      </c>
      <c r="G323" s="23">
        <v>45825</v>
      </c>
      <c r="H323" s="24" t="s">
        <v>698</v>
      </c>
      <c r="I323" s="13" t="s">
        <v>154</v>
      </c>
      <c r="J323" s="10">
        <f t="shared" si="12"/>
        <v>1506.0000000000002</v>
      </c>
      <c r="K323" s="14">
        <v>1174.02</v>
      </c>
      <c r="L323" s="25">
        <v>1768074.12</v>
      </c>
      <c r="M323" s="26" t="s">
        <v>155</v>
      </c>
      <c r="N323" s="9" t="s">
        <v>470</v>
      </c>
      <c r="O323" s="15">
        <v>25311008115275</v>
      </c>
    </row>
    <row r="324" spans="1:15" ht="45" x14ac:dyDescent="0.25">
      <c r="A324" s="9">
        <f t="shared" si="13"/>
        <v>95</v>
      </c>
      <c r="B324" s="9" t="s">
        <v>230</v>
      </c>
      <c r="C324" s="9" t="s">
        <v>20</v>
      </c>
      <c r="D324" s="9" t="s">
        <v>692</v>
      </c>
      <c r="E324" s="27" t="s">
        <v>693</v>
      </c>
      <c r="F324" s="23" t="s">
        <v>699</v>
      </c>
      <c r="G324" s="23">
        <v>45825</v>
      </c>
      <c r="H324" s="24" t="s">
        <v>695</v>
      </c>
      <c r="I324" s="13" t="s">
        <v>154</v>
      </c>
      <c r="J324" s="10">
        <f t="shared" si="12"/>
        <v>52</v>
      </c>
      <c r="K324" s="28">
        <v>952168.5</v>
      </c>
      <c r="L324" s="25">
        <v>49512762</v>
      </c>
      <c r="M324" s="26" t="s">
        <v>155</v>
      </c>
      <c r="N324" s="9" t="s">
        <v>470</v>
      </c>
      <c r="O324" s="15">
        <v>25311008115257</v>
      </c>
    </row>
    <row r="325" spans="1:15" ht="45" x14ac:dyDescent="0.25">
      <c r="A325" s="9">
        <f t="shared" si="13"/>
        <v>96</v>
      </c>
      <c r="B325" s="9" t="s">
        <v>230</v>
      </c>
      <c r="C325" s="9" t="s">
        <v>20</v>
      </c>
      <c r="D325" s="9" t="s">
        <v>692</v>
      </c>
      <c r="E325" s="27" t="s">
        <v>693</v>
      </c>
      <c r="F325" s="23" t="s">
        <v>700</v>
      </c>
      <c r="G325" s="23">
        <v>45825</v>
      </c>
      <c r="H325" s="24" t="s">
        <v>698</v>
      </c>
      <c r="I325" s="13" t="s">
        <v>154</v>
      </c>
      <c r="J325" s="10">
        <f t="shared" si="12"/>
        <v>359</v>
      </c>
      <c r="K325" s="14">
        <v>1174.02</v>
      </c>
      <c r="L325" s="25">
        <v>421473.18</v>
      </c>
      <c r="M325" s="26" t="s">
        <v>155</v>
      </c>
      <c r="N325" s="9" t="s">
        <v>470</v>
      </c>
      <c r="O325" s="15">
        <v>25311008115244</v>
      </c>
    </row>
    <row r="326" spans="1:15" ht="45" x14ac:dyDescent="0.25">
      <c r="A326" s="9">
        <f t="shared" si="13"/>
        <v>97</v>
      </c>
      <c r="B326" s="9" t="s">
        <v>230</v>
      </c>
      <c r="C326" s="9" t="s">
        <v>20</v>
      </c>
      <c r="D326" s="9" t="s">
        <v>692</v>
      </c>
      <c r="E326" s="27" t="s">
        <v>693</v>
      </c>
      <c r="F326" s="23" t="s">
        <v>701</v>
      </c>
      <c r="G326" s="23">
        <v>45825</v>
      </c>
      <c r="H326" s="24" t="s">
        <v>695</v>
      </c>
      <c r="I326" s="13" t="s">
        <v>154</v>
      </c>
      <c r="J326" s="10">
        <f t="shared" si="12"/>
        <v>26</v>
      </c>
      <c r="K326" s="14">
        <v>170707.5</v>
      </c>
      <c r="L326" s="25">
        <v>4438395</v>
      </c>
      <c r="M326" s="26" t="s">
        <v>155</v>
      </c>
      <c r="N326" s="9" t="s">
        <v>470</v>
      </c>
      <c r="O326" s="15">
        <v>25311008115141</v>
      </c>
    </row>
    <row r="327" spans="1:15" ht="45" x14ac:dyDescent="0.25">
      <c r="A327" s="9">
        <f t="shared" si="13"/>
        <v>98</v>
      </c>
      <c r="B327" s="9" t="s">
        <v>230</v>
      </c>
      <c r="C327" s="9" t="s">
        <v>20</v>
      </c>
      <c r="D327" s="9" t="s">
        <v>692</v>
      </c>
      <c r="E327" s="27" t="s">
        <v>693</v>
      </c>
      <c r="F327" s="23" t="s">
        <v>702</v>
      </c>
      <c r="G327" s="23">
        <v>45825</v>
      </c>
      <c r="H327" s="24" t="s">
        <v>698</v>
      </c>
      <c r="I327" s="13" t="s">
        <v>154</v>
      </c>
      <c r="J327" s="10">
        <f t="shared" si="12"/>
        <v>1420.0000000000002</v>
      </c>
      <c r="K327" s="14">
        <v>3170.72</v>
      </c>
      <c r="L327" s="25">
        <v>4502422.4000000004</v>
      </c>
      <c r="M327" s="26" t="s">
        <v>155</v>
      </c>
      <c r="N327" s="9" t="s">
        <v>470</v>
      </c>
      <c r="O327" s="15">
        <v>25311008115119</v>
      </c>
    </row>
    <row r="328" spans="1:15" ht="45" x14ac:dyDescent="0.25">
      <c r="A328" s="9">
        <f t="shared" si="13"/>
        <v>99</v>
      </c>
      <c r="B328" s="9" t="s">
        <v>230</v>
      </c>
      <c r="C328" s="9" t="s">
        <v>20</v>
      </c>
      <c r="D328" s="9" t="s">
        <v>692</v>
      </c>
      <c r="E328" s="27" t="s">
        <v>693</v>
      </c>
      <c r="F328" s="23" t="s">
        <v>703</v>
      </c>
      <c r="G328" s="23">
        <v>45825</v>
      </c>
      <c r="H328" s="24" t="s">
        <v>695</v>
      </c>
      <c r="I328" s="13" t="s">
        <v>154</v>
      </c>
      <c r="J328" s="10">
        <f t="shared" si="12"/>
        <v>22</v>
      </c>
      <c r="K328" s="14">
        <v>354060</v>
      </c>
      <c r="L328" s="25">
        <v>7789320</v>
      </c>
      <c r="M328" s="26" t="s">
        <v>155</v>
      </c>
      <c r="N328" s="9" t="s">
        <v>470</v>
      </c>
      <c r="O328" s="15">
        <v>25311008115153</v>
      </c>
    </row>
    <row r="329" spans="1:15" ht="45" x14ac:dyDescent="0.25">
      <c r="A329" s="9">
        <f t="shared" si="13"/>
        <v>100</v>
      </c>
      <c r="B329" s="9" t="s">
        <v>230</v>
      </c>
      <c r="C329" s="9" t="s">
        <v>20</v>
      </c>
      <c r="D329" s="9" t="s">
        <v>692</v>
      </c>
      <c r="E329" s="27" t="s">
        <v>693</v>
      </c>
      <c r="F329" s="23" t="s">
        <v>704</v>
      </c>
      <c r="G329" s="23">
        <v>45825</v>
      </c>
      <c r="H329" s="24" t="s">
        <v>695</v>
      </c>
      <c r="I329" s="13" t="s">
        <v>154</v>
      </c>
      <c r="J329" s="10">
        <f t="shared" si="12"/>
        <v>65</v>
      </c>
      <c r="K329" s="14">
        <v>151107.75</v>
      </c>
      <c r="L329" s="25">
        <v>9822003.75</v>
      </c>
      <c r="M329" s="26" t="s">
        <v>155</v>
      </c>
      <c r="N329" s="9" t="s">
        <v>470</v>
      </c>
      <c r="O329" s="15">
        <v>25311008115181</v>
      </c>
    </row>
    <row r="330" spans="1:15" ht="45" x14ac:dyDescent="0.25">
      <c r="A330" s="9">
        <f t="shared" si="13"/>
        <v>101</v>
      </c>
      <c r="B330" s="9" t="s">
        <v>230</v>
      </c>
      <c r="C330" s="9" t="s">
        <v>20</v>
      </c>
      <c r="D330" s="9" t="s">
        <v>692</v>
      </c>
      <c r="E330" s="27" t="s">
        <v>693</v>
      </c>
      <c r="F330" s="23" t="s">
        <v>705</v>
      </c>
      <c r="G330" s="23">
        <v>45825</v>
      </c>
      <c r="H330" s="24" t="s">
        <v>698</v>
      </c>
      <c r="I330" s="13" t="s">
        <v>154</v>
      </c>
      <c r="J330" s="10">
        <f t="shared" si="12"/>
        <v>560</v>
      </c>
      <c r="K330" s="14">
        <v>1174.02</v>
      </c>
      <c r="L330" s="25">
        <v>657451.19999999995</v>
      </c>
      <c r="M330" s="26" t="s">
        <v>155</v>
      </c>
      <c r="N330" s="9" t="s">
        <v>470</v>
      </c>
      <c r="O330" s="15">
        <v>25311008115165</v>
      </c>
    </row>
    <row r="331" spans="1:15" ht="45" x14ac:dyDescent="0.25">
      <c r="A331" s="9">
        <f t="shared" si="13"/>
        <v>102</v>
      </c>
      <c r="B331" s="9" t="s">
        <v>230</v>
      </c>
      <c r="C331" s="9" t="s">
        <v>20</v>
      </c>
      <c r="D331" s="9" t="s">
        <v>692</v>
      </c>
      <c r="E331" s="27" t="s">
        <v>693</v>
      </c>
      <c r="F331" s="23" t="s">
        <v>706</v>
      </c>
      <c r="G331" s="23">
        <v>45825</v>
      </c>
      <c r="H331" s="24" t="s">
        <v>698</v>
      </c>
      <c r="I331" s="13" t="s">
        <v>154</v>
      </c>
      <c r="J331" s="10">
        <f t="shared" si="12"/>
        <v>239</v>
      </c>
      <c r="K331" s="14">
        <v>2926.56</v>
      </c>
      <c r="L331" s="25">
        <v>699447.84</v>
      </c>
      <c r="M331" s="26" t="s">
        <v>155</v>
      </c>
      <c r="N331" s="9" t="s">
        <v>470</v>
      </c>
      <c r="O331" s="15">
        <v>25311008115215</v>
      </c>
    </row>
    <row r="332" spans="1:15" ht="45" x14ac:dyDescent="0.25">
      <c r="A332" s="9">
        <f t="shared" si="13"/>
        <v>103</v>
      </c>
      <c r="B332" s="9" t="s">
        <v>230</v>
      </c>
      <c r="C332" s="9" t="s">
        <v>20</v>
      </c>
      <c r="D332" s="9" t="s">
        <v>692</v>
      </c>
      <c r="E332" s="27" t="s">
        <v>693</v>
      </c>
      <c r="F332" s="23" t="s">
        <v>707</v>
      </c>
      <c r="G332" s="23">
        <v>45825</v>
      </c>
      <c r="H332" s="24" t="s">
        <v>695</v>
      </c>
      <c r="I332" s="13" t="s">
        <v>154</v>
      </c>
      <c r="J332" s="10">
        <f t="shared" si="12"/>
        <v>27</v>
      </c>
      <c r="K332" s="14">
        <v>897795</v>
      </c>
      <c r="L332" s="25">
        <v>24240465</v>
      </c>
      <c r="M332" s="26" t="s">
        <v>155</v>
      </c>
      <c r="N332" s="9" t="s">
        <v>470</v>
      </c>
      <c r="O332" s="15">
        <v>25311008114993</v>
      </c>
    </row>
    <row r="333" spans="1:15" x14ac:dyDescent="0.25">
      <c r="A333" s="9">
        <f t="shared" si="13"/>
        <v>104</v>
      </c>
      <c r="B333" s="9" t="s">
        <v>230</v>
      </c>
      <c r="C333" s="9" t="s">
        <v>20</v>
      </c>
      <c r="D333" s="9" t="s">
        <v>708</v>
      </c>
      <c r="E333" s="27" t="s">
        <v>709</v>
      </c>
      <c r="F333" s="23" t="s">
        <v>710</v>
      </c>
      <c r="G333" s="23">
        <v>45812</v>
      </c>
      <c r="H333" s="24" t="s">
        <v>711</v>
      </c>
      <c r="I333" s="13" t="s">
        <v>55</v>
      </c>
      <c r="J333" s="10">
        <f t="shared" si="12"/>
        <v>20</v>
      </c>
      <c r="K333" s="14">
        <v>420000</v>
      </c>
      <c r="L333" s="25">
        <v>8400000</v>
      </c>
      <c r="M333" s="26" t="s">
        <v>390</v>
      </c>
      <c r="N333" s="9" t="s">
        <v>470</v>
      </c>
      <c r="O333" s="15">
        <v>252111144921231</v>
      </c>
    </row>
    <row r="334" spans="1:15" ht="45" x14ac:dyDescent="0.25">
      <c r="A334" s="9">
        <f t="shared" si="13"/>
        <v>105</v>
      </c>
      <c r="B334" s="9" t="s">
        <v>230</v>
      </c>
      <c r="C334" s="9" t="s">
        <v>20</v>
      </c>
      <c r="D334" s="9" t="s">
        <v>712</v>
      </c>
      <c r="E334" s="27" t="s">
        <v>713</v>
      </c>
      <c r="F334" s="23" t="s">
        <v>714</v>
      </c>
      <c r="G334" s="23">
        <v>45812</v>
      </c>
      <c r="H334" s="24" t="s">
        <v>715</v>
      </c>
      <c r="I334" s="13" t="s">
        <v>154</v>
      </c>
      <c r="J334" s="10">
        <f t="shared" si="12"/>
        <v>1</v>
      </c>
      <c r="K334" s="14">
        <v>4810000</v>
      </c>
      <c r="L334" s="25">
        <v>4810000</v>
      </c>
      <c r="M334" s="26" t="s">
        <v>155</v>
      </c>
      <c r="N334" s="9" t="s">
        <v>470</v>
      </c>
      <c r="O334" s="15">
        <v>251110083907198</v>
      </c>
    </row>
    <row r="335" spans="1:15" ht="15" customHeight="1" x14ac:dyDescent="0.25">
      <c r="A335" s="9">
        <f t="shared" si="13"/>
        <v>106</v>
      </c>
      <c r="B335" s="9" t="s">
        <v>230</v>
      </c>
      <c r="C335" s="9" t="s">
        <v>20</v>
      </c>
      <c r="D335" s="9" t="s">
        <v>716</v>
      </c>
      <c r="E335" s="27" t="s">
        <v>717</v>
      </c>
      <c r="F335" s="23" t="s">
        <v>718</v>
      </c>
      <c r="G335" s="23">
        <v>45812</v>
      </c>
      <c r="H335" s="24" t="s">
        <v>719</v>
      </c>
      <c r="I335" s="13" t="s">
        <v>55</v>
      </c>
      <c r="J335" s="10">
        <f t="shared" si="12"/>
        <v>6</v>
      </c>
      <c r="K335" s="14">
        <v>789654</v>
      </c>
      <c r="L335" s="25">
        <v>4737924</v>
      </c>
      <c r="M335" s="26" t="s">
        <v>390</v>
      </c>
      <c r="N335" s="9" t="s">
        <v>470</v>
      </c>
      <c r="O335" s="15">
        <v>252110084920257</v>
      </c>
    </row>
    <row r="336" spans="1:15" x14ac:dyDescent="0.25">
      <c r="A336" s="9">
        <f t="shared" si="13"/>
        <v>107</v>
      </c>
      <c r="B336" s="9" t="s">
        <v>230</v>
      </c>
      <c r="C336" s="9" t="s">
        <v>20</v>
      </c>
      <c r="D336" s="9" t="s">
        <v>96</v>
      </c>
      <c r="E336" s="27" t="s">
        <v>97</v>
      </c>
      <c r="F336" s="23" t="s">
        <v>720</v>
      </c>
      <c r="G336" s="23">
        <v>45810</v>
      </c>
      <c r="H336" s="24" t="s">
        <v>721</v>
      </c>
      <c r="I336" s="13" t="s">
        <v>55</v>
      </c>
      <c r="J336" s="10">
        <f t="shared" si="12"/>
        <v>12</v>
      </c>
      <c r="K336" s="14">
        <v>1839992</v>
      </c>
      <c r="L336" s="25">
        <v>22079904</v>
      </c>
      <c r="M336" s="26" t="s">
        <v>390</v>
      </c>
      <c r="N336" s="9" t="s">
        <v>470</v>
      </c>
      <c r="O336" s="15">
        <v>251110083895851</v>
      </c>
    </row>
    <row r="337" spans="1:15" x14ac:dyDescent="0.25">
      <c r="A337" s="9">
        <f t="shared" si="13"/>
        <v>108</v>
      </c>
      <c r="B337" s="9" t="s">
        <v>230</v>
      </c>
      <c r="C337" s="9" t="s">
        <v>20</v>
      </c>
      <c r="D337" s="9" t="s">
        <v>722</v>
      </c>
      <c r="E337" s="27" t="s">
        <v>723</v>
      </c>
      <c r="F337" s="23" t="s">
        <v>724</v>
      </c>
      <c r="G337" s="23">
        <v>45810</v>
      </c>
      <c r="H337" s="24" t="s">
        <v>725</v>
      </c>
      <c r="I337" s="13" t="s">
        <v>55</v>
      </c>
      <c r="J337" s="10">
        <f t="shared" si="12"/>
        <v>2</v>
      </c>
      <c r="K337" s="14">
        <v>3156000.01</v>
      </c>
      <c r="L337" s="25">
        <v>6312000.0199999996</v>
      </c>
      <c r="M337" s="26" t="s">
        <v>390</v>
      </c>
      <c r="N337" s="9" t="s">
        <v>470</v>
      </c>
      <c r="O337" s="15">
        <v>251110083895830</v>
      </c>
    </row>
    <row r="338" spans="1:15" ht="30" x14ac:dyDescent="0.25">
      <c r="A338" s="9">
        <f t="shared" si="13"/>
        <v>109</v>
      </c>
      <c r="B338" s="9" t="s">
        <v>230</v>
      </c>
      <c r="C338" s="9" t="s">
        <v>20</v>
      </c>
      <c r="D338" s="9" t="s">
        <v>726</v>
      </c>
      <c r="E338" s="27" t="s">
        <v>727</v>
      </c>
      <c r="F338" s="23" t="s">
        <v>728</v>
      </c>
      <c r="G338" s="23">
        <v>45810</v>
      </c>
      <c r="H338" s="24" t="s">
        <v>725</v>
      </c>
      <c r="I338" s="13" t="s">
        <v>55</v>
      </c>
      <c r="J338" s="10">
        <f t="shared" si="12"/>
        <v>10</v>
      </c>
      <c r="K338" s="14">
        <v>4321000</v>
      </c>
      <c r="L338" s="25">
        <v>43210000</v>
      </c>
      <c r="M338" s="26" t="s">
        <v>390</v>
      </c>
      <c r="N338" s="9" t="s">
        <v>470</v>
      </c>
      <c r="O338" s="15">
        <v>251110083895827</v>
      </c>
    </row>
    <row r="339" spans="1:15" x14ac:dyDescent="0.25">
      <c r="A339" s="9">
        <f t="shared" si="13"/>
        <v>110</v>
      </c>
      <c r="B339" s="9" t="s">
        <v>230</v>
      </c>
      <c r="C339" s="9" t="s">
        <v>20</v>
      </c>
      <c r="D339" s="9" t="s">
        <v>729</v>
      </c>
      <c r="E339" s="27" t="s">
        <v>730</v>
      </c>
      <c r="F339" s="23" t="s">
        <v>731</v>
      </c>
      <c r="G339" s="23">
        <v>45810</v>
      </c>
      <c r="H339" s="24" t="s">
        <v>732</v>
      </c>
      <c r="I339" s="13" t="s">
        <v>55</v>
      </c>
      <c r="J339" s="10">
        <f t="shared" si="12"/>
        <v>12</v>
      </c>
      <c r="K339" s="14">
        <v>1800000</v>
      </c>
      <c r="L339" s="25">
        <v>21600000</v>
      </c>
      <c r="M339" s="26" t="s">
        <v>390</v>
      </c>
      <c r="N339" s="9" t="s">
        <v>470</v>
      </c>
      <c r="O339" s="15">
        <v>25311008102781</v>
      </c>
    </row>
    <row r="340" spans="1:15" ht="30" x14ac:dyDescent="0.25">
      <c r="A340" s="9">
        <f t="shared" si="13"/>
        <v>111</v>
      </c>
      <c r="B340" s="9" t="s">
        <v>230</v>
      </c>
      <c r="C340" s="9" t="s">
        <v>20</v>
      </c>
      <c r="D340" s="9" t="s">
        <v>733</v>
      </c>
      <c r="E340" s="27" t="s">
        <v>734</v>
      </c>
      <c r="F340" s="23" t="s">
        <v>735</v>
      </c>
      <c r="G340" s="23">
        <v>45805</v>
      </c>
      <c r="H340" s="24" t="s">
        <v>736</v>
      </c>
      <c r="I340" s="13" t="s">
        <v>55</v>
      </c>
      <c r="J340" s="10">
        <f t="shared" ref="J340:J354" si="14">+L340/K340</f>
        <v>3</v>
      </c>
      <c r="K340" s="14">
        <v>2100000</v>
      </c>
      <c r="L340" s="25">
        <v>6300000</v>
      </c>
      <c r="M340" s="26" t="s">
        <v>390</v>
      </c>
      <c r="N340" s="9" t="s">
        <v>470</v>
      </c>
      <c r="O340" s="15">
        <v>25311008097122</v>
      </c>
    </row>
    <row r="341" spans="1:15" ht="51" x14ac:dyDescent="0.25">
      <c r="A341" s="9">
        <f t="shared" si="13"/>
        <v>112</v>
      </c>
      <c r="B341" s="9" t="s">
        <v>230</v>
      </c>
      <c r="C341" s="9" t="s">
        <v>20</v>
      </c>
      <c r="D341" s="9" t="s">
        <v>522</v>
      </c>
      <c r="E341" s="27" t="s">
        <v>523</v>
      </c>
      <c r="F341" s="23" t="s">
        <v>737</v>
      </c>
      <c r="G341" s="23">
        <v>45803</v>
      </c>
      <c r="H341" s="24" t="s">
        <v>525</v>
      </c>
      <c r="I341" s="13" t="s">
        <v>154</v>
      </c>
      <c r="J341" s="10">
        <f t="shared" si="14"/>
        <v>1</v>
      </c>
      <c r="K341" s="14">
        <v>11507013.380000001</v>
      </c>
      <c r="L341" s="25">
        <v>11507013.380000001</v>
      </c>
      <c r="M341" s="26" t="s">
        <v>155</v>
      </c>
      <c r="N341" s="9" t="s">
        <v>470</v>
      </c>
      <c r="O341" s="15">
        <v>251110083868048</v>
      </c>
    </row>
    <row r="342" spans="1:15" ht="51" x14ac:dyDescent="0.25">
      <c r="A342" s="9">
        <f t="shared" si="13"/>
        <v>113</v>
      </c>
      <c r="B342" s="9" t="s">
        <v>230</v>
      </c>
      <c r="C342" s="9" t="s">
        <v>20</v>
      </c>
      <c r="D342" s="9" t="s">
        <v>522</v>
      </c>
      <c r="E342" s="27" t="s">
        <v>523</v>
      </c>
      <c r="F342" s="23" t="s">
        <v>738</v>
      </c>
      <c r="G342" s="23">
        <v>45803</v>
      </c>
      <c r="H342" s="24" t="s">
        <v>525</v>
      </c>
      <c r="I342" s="13" t="s">
        <v>154</v>
      </c>
      <c r="J342" s="10">
        <f t="shared" si="14"/>
        <v>1</v>
      </c>
      <c r="K342" s="14">
        <v>2390460.5099999998</v>
      </c>
      <c r="L342" s="25">
        <v>2390460.5099999998</v>
      </c>
      <c r="M342" s="26" t="s">
        <v>155</v>
      </c>
      <c r="N342" s="9" t="s">
        <v>470</v>
      </c>
      <c r="O342" s="15">
        <v>251110083868049</v>
      </c>
    </row>
    <row r="343" spans="1:15" ht="15" customHeight="1" x14ac:dyDescent="0.25">
      <c r="A343" s="9">
        <f t="shared" si="13"/>
        <v>114</v>
      </c>
      <c r="B343" s="9" t="s">
        <v>230</v>
      </c>
      <c r="C343" s="9" t="s">
        <v>20</v>
      </c>
      <c r="D343" s="9" t="s">
        <v>739</v>
      </c>
      <c r="E343" s="27" t="s">
        <v>740</v>
      </c>
      <c r="F343" s="23" t="s">
        <v>741</v>
      </c>
      <c r="G343" s="23">
        <v>45803</v>
      </c>
      <c r="H343" s="24" t="s">
        <v>725</v>
      </c>
      <c r="I343" s="13" t="s">
        <v>55</v>
      </c>
      <c r="J343" s="10">
        <f t="shared" si="14"/>
        <v>4</v>
      </c>
      <c r="K343" s="14">
        <v>4290000</v>
      </c>
      <c r="L343" s="25">
        <v>17160000</v>
      </c>
      <c r="M343" s="26" t="s">
        <v>390</v>
      </c>
      <c r="N343" s="9" t="s">
        <v>470</v>
      </c>
      <c r="O343" s="15">
        <v>251110083872473</v>
      </c>
    </row>
    <row r="344" spans="1:15" ht="30" x14ac:dyDescent="0.25">
      <c r="A344" s="9">
        <f t="shared" si="13"/>
        <v>115</v>
      </c>
      <c r="B344" s="9" t="s">
        <v>230</v>
      </c>
      <c r="C344" s="9" t="s">
        <v>20</v>
      </c>
      <c r="D344" s="9" t="s">
        <v>284</v>
      </c>
      <c r="E344" s="27" t="s">
        <v>285</v>
      </c>
      <c r="F344" s="23" t="s">
        <v>742</v>
      </c>
      <c r="G344" s="23">
        <v>45803</v>
      </c>
      <c r="H344" s="24" t="s">
        <v>721</v>
      </c>
      <c r="I344" s="13" t="s">
        <v>55</v>
      </c>
      <c r="J344" s="10">
        <f t="shared" si="14"/>
        <v>4</v>
      </c>
      <c r="K344" s="14">
        <v>1333333</v>
      </c>
      <c r="L344" s="25">
        <v>5333332</v>
      </c>
      <c r="M344" s="26" t="s">
        <v>390</v>
      </c>
      <c r="N344" s="9" t="s">
        <v>470</v>
      </c>
      <c r="O344" s="15">
        <v>252110084764901</v>
      </c>
    </row>
    <row r="345" spans="1:15" x14ac:dyDescent="0.25">
      <c r="A345" s="9">
        <f t="shared" si="13"/>
        <v>116</v>
      </c>
      <c r="B345" s="9" t="s">
        <v>230</v>
      </c>
      <c r="C345" s="9" t="s">
        <v>20</v>
      </c>
      <c r="D345" s="9" t="s">
        <v>743</v>
      </c>
      <c r="E345" s="27" t="s">
        <v>744</v>
      </c>
      <c r="F345" s="23" t="s">
        <v>745</v>
      </c>
      <c r="G345" s="23">
        <v>45803</v>
      </c>
      <c r="H345" s="24" t="s">
        <v>732</v>
      </c>
      <c r="I345" s="13" t="s">
        <v>55</v>
      </c>
      <c r="J345" s="10">
        <f t="shared" si="14"/>
        <v>4</v>
      </c>
      <c r="K345" s="14">
        <v>1900000</v>
      </c>
      <c r="L345" s="25">
        <v>7600000</v>
      </c>
      <c r="M345" s="26" t="s">
        <v>390</v>
      </c>
      <c r="N345" s="9" t="s">
        <v>470</v>
      </c>
      <c r="O345" s="15">
        <v>25311008093845</v>
      </c>
    </row>
    <row r="346" spans="1:15" ht="30" x14ac:dyDescent="0.25">
      <c r="A346" s="9">
        <f t="shared" si="13"/>
        <v>117</v>
      </c>
      <c r="B346" s="9" t="s">
        <v>230</v>
      </c>
      <c r="C346" s="9" t="s">
        <v>20</v>
      </c>
      <c r="D346" s="9" t="s">
        <v>746</v>
      </c>
      <c r="E346" s="27" t="s">
        <v>747</v>
      </c>
      <c r="F346" s="23" t="s">
        <v>748</v>
      </c>
      <c r="G346" s="23">
        <v>45798</v>
      </c>
      <c r="H346" s="24" t="s">
        <v>521</v>
      </c>
      <c r="I346" s="13" t="s">
        <v>55</v>
      </c>
      <c r="J346" s="10">
        <f t="shared" si="14"/>
        <v>100</v>
      </c>
      <c r="K346" s="14">
        <v>785000.01</v>
      </c>
      <c r="L346" s="25">
        <v>78500001</v>
      </c>
      <c r="M346" s="26" t="s">
        <v>390</v>
      </c>
      <c r="N346" s="9" t="s">
        <v>470</v>
      </c>
      <c r="O346" s="15">
        <v>251111143853908</v>
      </c>
    </row>
    <row r="347" spans="1:15" ht="30" x14ac:dyDescent="0.25">
      <c r="A347" s="9">
        <f t="shared" si="13"/>
        <v>118</v>
      </c>
      <c r="B347" s="9" t="s">
        <v>230</v>
      </c>
      <c r="C347" s="9" t="s">
        <v>20</v>
      </c>
      <c r="D347" s="9" t="s">
        <v>284</v>
      </c>
      <c r="E347" s="27" t="s">
        <v>285</v>
      </c>
      <c r="F347" s="23" t="s">
        <v>749</v>
      </c>
      <c r="G347" s="23">
        <v>45798</v>
      </c>
      <c r="H347" s="24" t="s">
        <v>750</v>
      </c>
      <c r="I347" s="13" t="s">
        <v>55</v>
      </c>
      <c r="J347" s="10">
        <f t="shared" si="14"/>
        <v>6</v>
      </c>
      <c r="K347" s="14">
        <v>360000</v>
      </c>
      <c r="L347" s="25">
        <v>2160000</v>
      </c>
      <c r="M347" s="26" t="s">
        <v>390</v>
      </c>
      <c r="N347" s="9" t="s">
        <v>470</v>
      </c>
      <c r="O347" s="15">
        <v>252110084691701</v>
      </c>
    </row>
    <row r="348" spans="1:15" ht="30" x14ac:dyDescent="0.25">
      <c r="A348" s="9">
        <f t="shared" si="13"/>
        <v>119</v>
      </c>
      <c r="B348" s="9" t="s">
        <v>230</v>
      </c>
      <c r="C348" s="9" t="s">
        <v>20</v>
      </c>
      <c r="D348" s="9" t="s">
        <v>716</v>
      </c>
      <c r="E348" s="27" t="s">
        <v>717</v>
      </c>
      <c r="F348" s="23" t="s">
        <v>751</v>
      </c>
      <c r="G348" s="23">
        <v>45797</v>
      </c>
      <c r="H348" s="24" t="s">
        <v>721</v>
      </c>
      <c r="I348" s="13" t="s">
        <v>55</v>
      </c>
      <c r="J348" s="10">
        <f t="shared" si="14"/>
        <v>6</v>
      </c>
      <c r="K348" s="14">
        <v>1345678</v>
      </c>
      <c r="L348" s="25">
        <v>8074068</v>
      </c>
      <c r="M348" s="26" t="s">
        <v>390</v>
      </c>
      <c r="N348" s="9" t="s">
        <v>470</v>
      </c>
      <c r="O348" s="15">
        <v>252110084691064</v>
      </c>
    </row>
    <row r="349" spans="1:15" x14ac:dyDescent="0.25">
      <c r="A349" s="9">
        <f t="shared" si="13"/>
        <v>120</v>
      </c>
      <c r="B349" s="9" t="s">
        <v>230</v>
      </c>
      <c r="C349" s="9" t="s">
        <v>20</v>
      </c>
      <c r="D349" s="9" t="s">
        <v>476</v>
      </c>
      <c r="E349" s="27" t="s">
        <v>477</v>
      </c>
      <c r="F349" s="23" t="s">
        <v>752</v>
      </c>
      <c r="G349" s="23">
        <v>45790</v>
      </c>
      <c r="H349" s="24" t="s">
        <v>479</v>
      </c>
      <c r="I349" s="13" t="s">
        <v>55</v>
      </c>
      <c r="J349" s="10">
        <f t="shared" si="14"/>
        <v>9</v>
      </c>
      <c r="K349" s="14">
        <v>500000</v>
      </c>
      <c r="L349" s="25">
        <v>4500000</v>
      </c>
      <c r="M349" s="26" t="s">
        <v>390</v>
      </c>
      <c r="N349" s="9" t="s">
        <v>470</v>
      </c>
      <c r="O349" s="15">
        <v>251111143821978</v>
      </c>
    </row>
    <row r="350" spans="1:15" x14ac:dyDescent="0.25">
      <c r="A350" s="9">
        <f t="shared" si="13"/>
        <v>121</v>
      </c>
      <c r="B350" s="9" t="s">
        <v>230</v>
      </c>
      <c r="C350" s="9" t="s">
        <v>20</v>
      </c>
      <c r="D350" s="9" t="s">
        <v>753</v>
      </c>
      <c r="E350" s="27" t="s">
        <v>754</v>
      </c>
      <c r="F350" s="23" t="s">
        <v>755</v>
      </c>
      <c r="G350" s="23">
        <v>45784</v>
      </c>
      <c r="H350" s="24" t="s">
        <v>756</v>
      </c>
      <c r="I350" s="13" t="s">
        <v>55</v>
      </c>
      <c r="J350" s="10">
        <f t="shared" si="14"/>
        <v>10</v>
      </c>
      <c r="K350" s="14">
        <v>760000</v>
      </c>
      <c r="L350" s="25">
        <v>7600000</v>
      </c>
      <c r="M350" s="26" t="s">
        <v>390</v>
      </c>
      <c r="N350" s="9" t="s">
        <v>470</v>
      </c>
      <c r="O350" s="15">
        <v>251110083804143</v>
      </c>
    </row>
    <row r="351" spans="1:15" x14ac:dyDescent="0.25">
      <c r="A351" s="9">
        <f t="shared" si="13"/>
        <v>122</v>
      </c>
      <c r="B351" s="9" t="s">
        <v>230</v>
      </c>
      <c r="C351" s="9" t="s">
        <v>20</v>
      </c>
      <c r="D351" s="9" t="s">
        <v>757</v>
      </c>
      <c r="E351" s="27" t="s">
        <v>758</v>
      </c>
      <c r="F351" s="23" t="s">
        <v>759</v>
      </c>
      <c r="G351" s="23">
        <v>45783</v>
      </c>
      <c r="H351" s="24" t="s">
        <v>760</v>
      </c>
      <c r="I351" s="13" t="s">
        <v>55</v>
      </c>
      <c r="J351" s="10">
        <f t="shared" si="14"/>
        <v>3</v>
      </c>
      <c r="K351" s="14">
        <v>8500000</v>
      </c>
      <c r="L351" s="25">
        <v>25500000</v>
      </c>
      <c r="M351" s="26" t="s">
        <v>390</v>
      </c>
      <c r="N351" s="9" t="s">
        <v>470</v>
      </c>
      <c r="O351" s="15">
        <v>251110083797229</v>
      </c>
    </row>
    <row r="352" spans="1:15" ht="30" x14ac:dyDescent="0.25">
      <c r="A352" s="9">
        <f t="shared" si="13"/>
        <v>123</v>
      </c>
      <c r="B352" s="9" t="s">
        <v>230</v>
      </c>
      <c r="C352" s="9" t="s">
        <v>20</v>
      </c>
      <c r="D352" s="9" t="s">
        <v>761</v>
      </c>
      <c r="E352" s="27" t="s">
        <v>762</v>
      </c>
      <c r="F352" s="23" t="s">
        <v>763</v>
      </c>
      <c r="G352" s="23">
        <v>45762</v>
      </c>
      <c r="H352" s="24" t="s">
        <v>479</v>
      </c>
      <c r="I352" s="13" t="s">
        <v>44</v>
      </c>
      <c r="J352" s="10">
        <f t="shared" si="14"/>
        <v>1</v>
      </c>
      <c r="K352" s="14">
        <v>7500000.0099999998</v>
      </c>
      <c r="L352" s="25">
        <v>7500000.0099999998</v>
      </c>
      <c r="M352" s="26" t="s">
        <v>390</v>
      </c>
      <c r="N352" s="9" t="s">
        <v>470</v>
      </c>
      <c r="O352" s="15">
        <v>251111143719144</v>
      </c>
    </row>
    <row r="353" spans="1:15" x14ac:dyDescent="0.25">
      <c r="A353" s="9">
        <f t="shared" si="13"/>
        <v>124</v>
      </c>
      <c r="B353" s="9" t="s">
        <v>230</v>
      </c>
      <c r="C353" s="9" t="s">
        <v>20</v>
      </c>
      <c r="D353" s="9" t="s">
        <v>708</v>
      </c>
      <c r="E353" s="27" t="s">
        <v>709</v>
      </c>
      <c r="F353" s="23" t="s">
        <v>764</v>
      </c>
      <c r="G353" s="23">
        <v>45761</v>
      </c>
      <c r="H353" s="24" t="s">
        <v>711</v>
      </c>
      <c r="I353" s="13" t="s">
        <v>55</v>
      </c>
      <c r="J353" s="10">
        <f t="shared" si="14"/>
        <v>40</v>
      </c>
      <c r="K353" s="14">
        <v>168000</v>
      </c>
      <c r="L353" s="25">
        <v>6720000</v>
      </c>
      <c r="M353" s="26" t="s">
        <v>390</v>
      </c>
      <c r="N353" s="9" t="s">
        <v>470</v>
      </c>
      <c r="O353" s="15">
        <v>252111144467888</v>
      </c>
    </row>
    <row r="354" spans="1:15" ht="45" x14ac:dyDescent="0.25">
      <c r="A354" s="9">
        <f t="shared" si="13"/>
        <v>125</v>
      </c>
      <c r="B354" s="9" t="s">
        <v>230</v>
      </c>
      <c r="C354" s="9" t="s">
        <v>20</v>
      </c>
      <c r="D354" s="31" t="s">
        <v>1082</v>
      </c>
      <c r="E354" s="34">
        <v>311414324</v>
      </c>
      <c r="F354" s="58">
        <v>1</v>
      </c>
      <c r="G354" s="33" t="s">
        <v>1093</v>
      </c>
      <c r="H354" s="35" t="s">
        <v>1035</v>
      </c>
      <c r="I354" s="32" t="s">
        <v>154</v>
      </c>
      <c r="J354" s="10">
        <f t="shared" si="14"/>
        <v>1</v>
      </c>
      <c r="K354" s="14">
        <v>21600000</v>
      </c>
      <c r="L354" s="25">
        <v>21600000</v>
      </c>
      <c r="M354" s="26">
        <v>4821190</v>
      </c>
      <c r="N354" s="9" t="s">
        <v>470</v>
      </c>
      <c r="O354" s="15">
        <v>251101013972073</v>
      </c>
    </row>
    <row r="355" spans="1:15" x14ac:dyDescent="0.25">
      <c r="A355" s="9">
        <f t="shared" si="13"/>
        <v>126</v>
      </c>
      <c r="B355" s="9" t="s">
        <v>230</v>
      </c>
      <c r="C355" s="9" t="s">
        <v>20</v>
      </c>
      <c r="D355" s="9" t="s">
        <v>765</v>
      </c>
      <c r="E355" s="27" t="s">
        <v>766</v>
      </c>
      <c r="F355" s="23" t="s">
        <v>767</v>
      </c>
      <c r="G355" s="23">
        <v>45750</v>
      </c>
      <c r="H355" s="24" t="s">
        <v>768</v>
      </c>
      <c r="I355" s="13" t="s">
        <v>55</v>
      </c>
      <c r="J355" s="10">
        <f>+L355/K355</f>
        <v>800</v>
      </c>
      <c r="K355" s="14">
        <v>150000</v>
      </c>
      <c r="L355" s="25">
        <v>120000000</v>
      </c>
      <c r="M355" s="26" t="s">
        <v>390</v>
      </c>
      <c r="N355" s="9" t="s">
        <v>470</v>
      </c>
      <c r="O355" s="15">
        <v>251110083679778</v>
      </c>
    </row>
    <row r="356" spans="1:15" ht="30" x14ac:dyDescent="0.25">
      <c r="A356" s="9">
        <f t="shared" si="13"/>
        <v>127</v>
      </c>
      <c r="B356" s="9" t="s">
        <v>350</v>
      </c>
      <c r="C356" s="9" t="s">
        <v>20</v>
      </c>
      <c r="D356" s="9" t="s">
        <v>313</v>
      </c>
      <c r="E356" s="27" t="s">
        <v>314</v>
      </c>
      <c r="F356" s="23" t="s">
        <v>769</v>
      </c>
      <c r="G356" s="23">
        <v>45742</v>
      </c>
      <c r="H356" s="24" t="s">
        <v>770</v>
      </c>
      <c r="I356" s="13" t="s">
        <v>55</v>
      </c>
      <c r="J356" s="10">
        <f t="shared" ref="J356:J368" si="15">+L356/K356</f>
        <v>40</v>
      </c>
      <c r="K356" s="14">
        <v>265432</v>
      </c>
      <c r="L356" s="25">
        <v>10617280</v>
      </c>
      <c r="M356" s="26" t="s">
        <v>390</v>
      </c>
      <c r="N356" s="9" t="s">
        <v>470</v>
      </c>
      <c r="O356" s="15">
        <v>251110083644312</v>
      </c>
    </row>
    <row r="357" spans="1:15" x14ac:dyDescent="0.25">
      <c r="A357" s="9">
        <f t="shared" si="13"/>
        <v>128</v>
      </c>
      <c r="B357" s="9" t="s">
        <v>350</v>
      </c>
      <c r="C357" s="9" t="s">
        <v>20</v>
      </c>
      <c r="D357" s="9" t="s">
        <v>753</v>
      </c>
      <c r="E357" s="27" t="s">
        <v>754</v>
      </c>
      <c r="F357" s="23" t="s">
        <v>771</v>
      </c>
      <c r="G357" s="23">
        <v>45742</v>
      </c>
      <c r="H357" s="24" t="s">
        <v>772</v>
      </c>
      <c r="I357" s="13" t="s">
        <v>244</v>
      </c>
      <c r="J357" s="10">
        <f t="shared" si="15"/>
        <v>100</v>
      </c>
      <c r="K357" s="14">
        <v>890000</v>
      </c>
      <c r="L357" s="25">
        <v>89000000</v>
      </c>
      <c r="M357" s="26" t="s">
        <v>390</v>
      </c>
      <c r="N357" s="9" t="s">
        <v>470</v>
      </c>
      <c r="O357" s="15">
        <v>251110083652284</v>
      </c>
    </row>
    <row r="358" spans="1:15" x14ac:dyDescent="0.25">
      <c r="A358" s="9">
        <f t="shared" si="13"/>
        <v>129</v>
      </c>
      <c r="B358" s="9" t="s">
        <v>350</v>
      </c>
      <c r="C358" s="9" t="s">
        <v>20</v>
      </c>
      <c r="D358" s="9" t="s">
        <v>773</v>
      </c>
      <c r="E358" s="27" t="s">
        <v>774</v>
      </c>
      <c r="F358" s="23" t="s">
        <v>775</v>
      </c>
      <c r="G358" s="23">
        <v>45741</v>
      </c>
      <c r="H358" s="24" t="s">
        <v>776</v>
      </c>
      <c r="I358" s="13" t="s">
        <v>55</v>
      </c>
      <c r="J358" s="10">
        <f t="shared" si="15"/>
        <v>200</v>
      </c>
      <c r="K358" s="14">
        <v>1140000</v>
      </c>
      <c r="L358" s="25">
        <v>228000000</v>
      </c>
      <c r="M358" s="26" t="s">
        <v>390</v>
      </c>
      <c r="N358" s="9" t="s">
        <v>470</v>
      </c>
      <c r="O358" s="15">
        <v>251110083648409</v>
      </c>
    </row>
    <row r="359" spans="1:15" ht="30" x14ac:dyDescent="0.25">
      <c r="A359" s="9">
        <f t="shared" si="13"/>
        <v>130</v>
      </c>
      <c r="B359" s="9" t="s">
        <v>350</v>
      </c>
      <c r="C359" s="9" t="s">
        <v>20</v>
      </c>
      <c r="D359" s="9" t="s">
        <v>313</v>
      </c>
      <c r="E359" s="27" t="s">
        <v>314</v>
      </c>
      <c r="F359" s="23" t="s">
        <v>777</v>
      </c>
      <c r="G359" s="23">
        <v>45735</v>
      </c>
      <c r="H359" s="24" t="s">
        <v>778</v>
      </c>
      <c r="I359" s="13" t="s">
        <v>55</v>
      </c>
      <c r="J359" s="10">
        <f t="shared" si="15"/>
        <v>24</v>
      </c>
      <c r="K359" s="14">
        <v>438765</v>
      </c>
      <c r="L359" s="25">
        <v>10530360</v>
      </c>
      <c r="M359" s="26" t="s">
        <v>390</v>
      </c>
      <c r="N359" s="9" t="s">
        <v>470</v>
      </c>
      <c r="O359" s="15">
        <v>251110083628106</v>
      </c>
    </row>
    <row r="360" spans="1:15" x14ac:dyDescent="0.25">
      <c r="A360" s="9">
        <f t="shared" si="13"/>
        <v>131</v>
      </c>
      <c r="B360" s="9" t="s">
        <v>350</v>
      </c>
      <c r="C360" s="9" t="s">
        <v>20</v>
      </c>
      <c r="D360" s="9" t="s">
        <v>476</v>
      </c>
      <c r="E360" s="27" t="s">
        <v>477</v>
      </c>
      <c r="F360" s="23" t="s">
        <v>779</v>
      </c>
      <c r="G360" s="23">
        <v>45733</v>
      </c>
      <c r="H360" s="24" t="s">
        <v>780</v>
      </c>
      <c r="I360" s="13" t="s">
        <v>55</v>
      </c>
      <c r="J360" s="10">
        <f t="shared" si="15"/>
        <v>1</v>
      </c>
      <c r="K360" s="14">
        <v>7500000.0099999998</v>
      </c>
      <c r="L360" s="25">
        <v>7500000.0099999998</v>
      </c>
      <c r="M360" s="26" t="s">
        <v>390</v>
      </c>
      <c r="N360" s="9" t="s">
        <v>470</v>
      </c>
      <c r="O360" s="15">
        <v>251110083619681</v>
      </c>
    </row>
    <row r="361" spans="1:15" x14ac:dyDescent="0.25">
      <c r="A361" s="9">
        <f t="shared" ref="A361:A368" si="16">+A360+1</f>
        <v>132</v>
      </c>
      <c r="B361" s="9" t="s">
        <v>350</v>
      </c>
      <c r="C361" s="9" t="s">
        <v>20</v>
      </c>
      <c r="D361" s="9" t="s">
        <v>781</v>
      </c>
      <c r="E361" s="27" t="s">
        <v>782</v>
      </c>
      <c r="F361" s="23" t="s">
        <v>783</v>
      </c>
      <c r="G361" s="23">
        <v>45729</v>
      </c>
      <c r="H361" s="24" t="s">
        <v>784</v>
      </c>
      <c r="I361" s="13" t="s">
        <v>312</v>
      </c>
      <c r="J361" s="10">
        <f t="shared" si="15"/>
        <v>1</v>
      </c>
      <c r="K361" s="14">
        <v>20500000</v>
      </c>
      <c r="L361" s="25">
        <v>20500000</v>
      </c>
      <c r="M361" s="26" t="s">
        <v>390</v>
      </c>
      <c r="N361" s="9" t="s">
        <v>470</v>
      </c>
      <c r="O361" s="15">
        <v>251110083608542</v>
      </c>
    </row>
    <row r="362" spans="1:15" ht="30" x14ac:dyDescent="0.25">
      <c r="A362" s="9">
        <f t="shared" si="16"/>
        <v>133</v>
      </c>
      <c r="B362" s="9" t="s">
        <v>350</v>
      </c>
      <c r="C362" s="9" t="s">
        <v>20</v>
      </c>
      <c r="D362" s="9" t="s">
        <v>785</v>
      </c>
      <c r="E362" s="27" t="s">
        <v>786</v>
      </c>
      <c r="F362" s="23" t="s">
        <v>787</v>
      </c>
      <c r="G362" s="23">
        <v>45728</v>
      </c>
      <c r="H362" s="24" t="s">
        <v>780</v>
      </c>
      <c r="I362" s="13" t="s">
        <v>312</v>
      </c>
      <c r="J362" s="10">
        <f t="shared" si="15"/>
        <v>37</v>
      </c>
      <c r="K362" s="14">
        <v>390000</v>
      </c>
      <c r="L362" s="25">
        <v>14430000</v>
      </c>
      <c r="M362" s="26" t="s">
        <v>390</v>
      </c>
      <c r="N362" s="9" t="s">
        <v>470</v>
      </c>
      <c r="O362" s="15">
        <v>251110083605048</v>
      </c>
    </row>
    <row r="363" spans="1:15" ht="30" x14ac:dyDescent="0.25">
      <c r="A363" s="9">
        <f t="shared" si="16"/>
        <v>134</v>
      </c>
      <c r="B363" s="9" t="s">
        <v>350</v>
      </c>
      <c r="C363" s="9" t="s">
        <v>20</v>
      </c>
      <c r="D363" s="9" t="s">
        <v>313</v>
      </c>
      <c r="E363" s="27" t="s">
        <v>314</v>
      </c>
      <c r="F363" s="23" t="s">
        <v>788</v>
      </c>
      <c r="G363" s="23">
        <v>45727</v>
      </c>
      <c r="H363" s="24" t="s">
        <v>789</v>
      </c>
      <c r="I363" s="13" t="s">
        <v>55</v>
      </c>
      <c r="J363" s="10">
        <f t="shared" si="15"/>
        <v>28</v>
      </c>
      <c r="K363" s="14">
        <v>3133330</v>
      </c>
      <c r="L363" s="25">
        <v>87733240</v>
      </c>
      <c r="M363" s="26" t="s">
        <v>390</v>
      </c>
      <c r="N363" s="9" t="s">
        <v>470</v>
      </c>
      <c r="O363" s="15">
        <v>251110083600329</v>
      </c>
    </row>
    <row r="364" spans="1:15" x14ac:dyDescent="0.25">
      <c r="A364" s="9">
        <f t="shared" si="16"/>
        <v>135</v>
      </c>
      <c r="B364" s="9" t="s">
        <v>350</v>
      </c>
      <c r="C364" s="9" t="s">
        <v>20</v>
      </c>
      <c r="D364" s="9" t="s">
        <v>476</v>
      </c>
      <c r="E364" s="27" t="s">
        <v>477</v>
      </c>
      <c r="F364" s="23" t="s">
        <v>790</v>
      </c>
      <c r="G364" s="23">
        <v>45720</v>
      </c>
      <c r="H364" s="24" t="s">
        <v>780</v>
      </c>
      <c r="I364" s="13" t="s">
        <v>55</v>
      </c>
      <c r="J364" s="10">
        <f t="shared" si="15"/>
        <v>40</v>
      </c>
      <c r="K364" s="14">
        <v>419000.01</v>
      </c>
      <c r="L364" s="25">
        <v>16760000.4</v>
      </c>
      <c r="M364" s="26" t="s">
        <v>390</v>
      </c>
      <c r="N364" s="9" t="s">
        <v>470</v>
      </c>
      <c r="O364" s="15">
        <v>251110083578609</v>
      </c>
    </row>
    <row r="365" spans="1:15" x14ac:dyDescent="0.25">
      <c r="A365" s="9">
        <f t="shared" si="16"/>
        <v>136</v>
      </c>
      <c r="B365" s="9" t="s">
        <v>350</v>
      </c>
      <c r="C365" s="9" t="s">
        <v>20</v>
      </c>
      <c r="D365" s="9" t="s">
        <v>476</v>
      </c>
      <c r="E365" s="27" t="s">
        <v>477</v>
      </c>
      <c r="F365" s="23" t="s">
        <v>791</v>
      </c>
      <c r="G365" s="23">
        <v>45720</v>
      </c>
      <c r="H365" s="24" t="s">
        <v>780</v>
      </c>
      <c r="I365" s="13" t="s">
        <v>55</v>
      </c>
      <c r="J365" s="10">
        <f t="shared" si="15"/>
        <v>28</v>
      </c>
      <c r="K365" s="14">
        <v>600000.01</v>
      </c>
      <c r="L365" s="25">
        <v>16800000.280000001</v>
      </c>
      <c r="M365" s="26" t="s">
        <v>390</v>
      </c>
      <c r="N365" s="9" t="s">
        <v>470</v>
      </c>
      <c r="O365" s="15">
        <v>251110083578585</v>
      </c>
    </row>
    <row r="366" spans="1:15" x14ac:dyDescent="0.25">
      <c r="A366" s="9">
        <f t="shared" si="16"/>
        <v>137</v>
      </c>
      <c r="B366" s="9" t="s">
        <v>350</v>
      </c>
      <c r="C366" s="9" t="s">
        <v>20</v>
      </c>
      <c r="D366" s="9" t="s">
        <v>476</v>
      </c>
      <c r="E366" s="27" t="s">
        <v>477</v>
      </c>
      <c r="F366" s="23" t="s">
        <v>792</v>
      </c>
      <c r="G366" s="23">
        <v>45697</v>
      </c>
      <c r="H366" s="24" t="s">
        <v>780</v>
      </c>
      <c r="I366" s="13" t="s">
        <v>55</v>
      </c>
      <c r="J366" s="10">
        <f t="shared" si="15"/>
        <v>1</v>
      </c>
      <c r="K366" s="14">
        <v>7500000</v>
      </c>
      <c r="L366" s="25">
        <v>7500000</v>
      </c>
      <c r="M366" s="26" t="s">
        <v>390</v>
      </c>
      <c r="N366" s="9" t="s">
        <v>470</v>
      </c>
      <c r="O366" s="15">
        <v>251110083510335</v>
      </c>
    </row>
    <row r="367" spans="1:15" x14ac:dyDescent="0.25">
      <c r="A367" s="9">
        <f t="shared" si="16"/>
        <v>138</v>
      </c>
      <c r="B367" s="9" t="s">
        <v>350</v>
      </c>
      <c r="C367" s="9" t="s">
        <v>20</v>
      </c>
      <c r="D367" s="9" t="s">
        <v>793</v>
      </c>
      <c r="E367" s="27" t="s">
        <v>794</v>
      </c>
      <c r="F367" s="23" t="s">
        <v>795</v>
      </c>
      <c r="G367" s="23">
        <v>45695</v>
      </c>
      <c r="H367" s="24" t="s">
        <v>776</v>
      </c>
      <c r="I367" s="13" t="s">
        <v>55</v>
      </c>
      <c r="J367" s="10">
        <f t="shared" si="15"/>
        <v>20</v>
      </c>
      <c r="K367" s="14">
        <v>1170000</v>
      </c>
      <c r="L367" s="25">
        <v>23400000</v>
      </c>
      <c r="M367" s="26" t="s">
        <v>390</v>
      </c>
      <c r="N367" s="9" t="s">
        <v>470</v>
      </c>
      <c r="O367" s="15">
        <v>251110083500595</v>
      </c>
    </row>
    <row r="368" spans="1:15" ht="30" x14ac:dyDescent="0.25">
      <c r="A368" s="9">
        <f t="shared" si="16"/>
        <v>139</v>
      </c>
      <c r="B368" s="9" t="s">
        <v>350</v>
      </c>
      <c r="C368" s="9" t="s">
        <v>20</v>
      </c>
      <c r="D368" s="9" t="s">
        <v>796</v>
      </c>
      <c r="E368" s="27" t="s">
        <v>797</v>
      </c>
      <c r="F368" s="23" t="s">
        <v>798</v>
      </c>
      <c r="G368" s="23">
        <v>45689</v>
      </c>
      <c r="H368" s="24" t="s">
        <v>732</v>
      </c>
      <c r="I368" s="13" t="s">
        <v>55</v>
      </c>
      <c r="J368" s="10">
        <f t="shared" si="15"/>
        <v>3</v>
      </c>
      <c r="K368" s="14">
        <v>3333000</v>
      </c>
      <c r="L368" s="25">
        <v>9999000</v>
      </c>
      <c r="M368" s="26" t="s">
        <v>390</v>
      </c>
      <c r="N368" s="9" t="s">
        <v>470</v>
      </c>
      <c r="O368" s="15">
        <v>251110083484183</v>
      </c>
    </row>
    <row r="369" spans="1:15" ht="15" customHeight="1" x14ac:dyDescent="0.25">
      <c r="A369" s="43" t="s">
        <v>465</v>
      </c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20">
        <f>SUM(L230:L368)</f>
        <v>3585003981.8100009</v>
      </c>
      <c r="M369" s="19"/>
      <c r="N369" s="19"/>
      <c r="O369" s="21"/>
    </row>
    <row r="370" spans="1:15" ht="42.75" x14ac:dyDescent="0.25">
      <c r="A370" s="5" t="s">
        <v>3</v>
      </c>
      <c r="B370" s="6" t="s">
        <v>4</v>
      </c>
      <c r="C370" s="6" t="s">
        <v>5</v>
      </c>
      <c r="D370" s="6" t="s">
        <v>6</v>
      </c>
      <c r="E370" s="6" t="s">
        <v>7</v>
      </c>
      <c r="F370" s="6" t="s">
        <v>8</v>
      </c>
      <c r="G370" s="6" t="s">
        <v>9</v>
      </c>
      <c r="H370" s="6" t="s">
        <v>10</v>
      </c>
      <c r="I370" s="6" t="s">
        <v>11</v>
      </c>
      <c r="J370" s="6" t="s">
        <v>12</v>
      </c>
      <c r="K370" s="6" t="s">
        <v>13</v>
      </c>
      <c r="L370" s="6" t="s">
        <v>14</v>
      </c>
      <c r="M370" s="6" t="s">
        <v>15</v>
      </c>
      <c r="N370" s="6" t="s">
        <v>16</v>
      </c>
      <c r="O370" s="7" t="s">
        <v>17</v>
      </c>
    </row>
    <row r="371" spans="1:15" ht="15" customHeight="1" x14ac:dyDescent="0.25">
      <c r="A371" s="44" t="s">
        <v>799</v>
      </c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6"/>
    </row>
    <row r="372" spans="1:15" ht="30" x14ac:dyDescent="0.25">
      <c r="A372" s="27">
        <v>1</v>
      </c>
      <c r="B372" s="9" t="s">
        <v>851</v>
      </c>
      <c r="C372" s="9" t="s">
        <v>20</v>
      </c>
      <c r="D372" s="9" t="s">
        <v>1083</v>
      </c>
      <c r="E372" s="27" t="s">
        <v>1084</v>
      </c>
      <c r="F372" s="23" t="s">
        <v>1085</v>
      </c>
      <c r="G372" s="23">
        <v>45946</v>
      </c>
      <c r="H372" s="24" t="s">
        <v>1086</v>
      </c>
      <c r="I372" s="13" t="s">
        <v>55</v>
      </c>
      <c r="J372" s="10">
        <f t="shared" ref="J372:J394" si="17">+L372/K372</f>
        <v>200</v>
      </c>
      <c r="K372" s="14">
        <v>6970</v>
      </c>
      <c r="L372" s="25">
        <v>1394000</v>
      </c>
      <c r="M372" s="26" t="s">
        <v>390</v>
      </c>
      <c r="N372" s="9" t="s">
        <v>801</v>
      </c>
      <c r="O372" s="15">
        <v>251110084377931</v>
      </c>
    </row>
    <row r="373" spans="1:15" x14ac:dyDescent="0.25">
      <c r="A373" s="27">
        <f>+A372+1</f>
        <v>2</v>
      </c>
      <c r="B373" s="9" t="s">
        <v>851</v>
      </c>
      <c r="C373" s="9" t="s">
        <v>20</v>
      </c>
      <c r="D373" s="9" t="s">
        <v>815</v>
      </c>
      <c r="E373" s="27" t="s">
        <v>816</v>
      </c>
      <c r="F373" s="23" t="s">
        <v>1087</v>
      </c>
      <c r="G373" s="23">
        <v>45938</v>
      </c>
      <c r="H373" s="24" t="s">
        <v>1088</v>
      </c>
      <c r="I373" s="13" t="s">
        <v>55</v>
      </c>
      <c r="J373" s="10">
        <f t="shared" si="17"/>
        <v>30</v>
      </c>
      <c r="K373" s="14">
        <v>20000</v>
      </c>
      <c r="L373" s="25">
        <v>600000</v>
      </c>
      <c r="M373" s="26" t="s">
        <v>390</v>
      </c>
      <c r="N373" s="9" t="s">
        <v>801</v>
      </c>
      <c r="O373" s="15">
        <v>252111145866682</v>
      </c>
    </row>
    <row r="374" spans="1:15" x14ac:dyDescent="0.25">
      <c r="A374" s="27">
        <f t="shared" ref="A374:A394" si="18">+A373+1</f>
        <v>3</v>
      </c>
      <c r="B374" s="9" t="s">
        <v>19</v>
      </c>
      <c r="C374" s="9" t="s">
        <v>20</v>
      </c>
      <c r="D374" s="9" t="s">
        <v>96</v>
      </c>
      <c r="E374" s="27" t="s">
        <v>97</v>
      </c>
      <c r="F374" s="23" t="s">
        <v>800</v>
      </c>
      <c r="G374" s="23">
        <v>45930</v>
      </c>
      <c r="H374" s="24" t="s">
        <v>130</v>
      </c>
      <c r="I374" s="13" t="s">
        <v>55</v>
      </c>
      <c r="J374" s="10">
        <f t="shared" si="17"/>
        <v>200</v>
      </c>
      <c r="K374" s="14">
        <v>336</v>
      </c>
      <c r="L374" s="25">
        <v>67200</v>
      </c>
      <c r="M374" s="26" t="s">
        <v>33</v>
      </c>
      <c r="N374" s="9" t="s">
        <v>801</v>
      </c>
      <c r="O374" s="15">
        <v>251110084323971</v>
      </c>
    </row>
    <row r="375" spans="1:15" ht="30" x14ac:dyDescent="0.25">
      <c r="A375" s="27">
        <f t="shared" si="18"/>
        <v>4</v>
      </c>
      <c r="B375" s="9" t="s">
        <v>19</v>
      </c>
      <c r="C375" s="9" t="s">
        <v>20</v>
      </c>
      <c r="D375" s="9" t="s">
        <v>21</v>
      </c>
      <c r="E375" s="27" t="s">
        <v>22</v>
      </c>
      <c r="F375" s="23" t="s">
        <v>802</v>
      </c>
      <c r="G375" s="23">
        <v>45930</v>
      </c>
      <c r="H375" s="24" t="s">
        <v>130</v>
      </c>
      <c r="I375" s="13" t="s">
        <v>55</v>
      </c>
      <c r="J375" s="10">
        <f t="shared" si="17"/>
        <v>1000</v>
      </c>
      <c r="K375" s="14">
        <v>1044</v>
      </c>
      <c r="L375" s="25">
        <v>1044000</v>
      </c>
      <c r="M375" s="26" t="s">
        <v>33</v>
      </c>
      <c r="N375" s="9" t="s">
        <v>801</v>
      </c>
      <c r="O375" s="15">
        <v>251110084323308</v>
      </c>
    </row>
    <row r="376" spans="1:15" x14ac:dyDescent="0.25">
      <c r="A376" s="27">
        <f t="shared" si="18"/>
        <v>5</v>
      </c>
      <c r="B376" s="9" t="s">
        <v>19</v>
      </c>
      <c r="C376" s="9" t="s">
        <v>20</v>
      </c>
      <c r="D376" s="9" t="s">
        <v>803</v>
      </c>
      <c r="E376" s="27" t="s">
        <v>804</v>
      </c>
      <c r="F376" s="23" t="s">
        <v>805</v>
      </c>
      <c r="G376" s="23">
        <v>45930</v>
      </c>
      <c r="H376" s="24" t="s">
        <v>186</v>
      </c>
      <c r="I376" s="13" t="s">
        <v>329</v>
      </c>
      <c r="J376" s="10">
        <f t="shared" si="17"/>
        <v>100</v>
      </c>
      <c r="K376" s="14">
        <v>12350</v>
      </c>
      <c r="L376" s="25">
        <v>1235000</v>
      </c>
      <c r="M376" s="26" t="s">
        <v>33</v>
      </c>
      <c r="N376" s="9" t="s">
        <v>801</v>
      </c>
      <c r="O376" s="15">
        <v>251110084323247</v>
      </c>
    </row>
    <row r="377" spans="1:15" ht="30" x14ac:dyDescent="0.25">
      <c r="A377" s="27">
        <f t="shared" si="18"/>
        <v>6</v>
      </c>
      <c r="B377" s="9" t="s">
        <v>19</v>
      </c>
      <c r="C377" s="9" t="s">
        <v>20</v>
      </c>
      <c r="D377" s="9" t="s">
        <v>806</v>
      </c>
      <c r="E377" s="27" t="s">
        <v>807</v>
      </c>
      <c r="F377" s="23" t="s">
        <v>808</v>
      </c>
      <c r="G377" s="23">
        <v>45924</v>
      </c>
      <c r="H377" s="24" t="s">
        <v>809</v>
      </c>
      <c r="I377" s="13" t="s">
        <v>810</v>
      </c>
      <c r="J377" s="10">
        <f t="shared" si="17"/>
        <v>10</v>
      </c>
      <c r="K377" s="14">
        <v>389999</v>
      </c>
      <c r="L377" s="25">
        <v>3899990</v>
      </c>
      <c r="M377" s="26" t="s">
        <v>155</v>
      </c>
      <c r="N377" s="9" t="s">
        <v>801</v>
      </c>
      <c r="O377" s="15">
        <v>251110084302696</v>
      </c>
    </row>
    <row r="378" spans="1:15" ht="15" customHeight="1" x14ac:dyDescent="0.25">
      <c r="A378" s="27">
        <f t="shared" si="18"/>
        <v>7</v>
      </c>
      <c r="B378" s="9" t="s">
        <v>19</v>
      </c>
      <c r="C378" s="9" t="s">
        <v>20</v>
      </c>
      <c r="D378" s="9" t="s">
        <v>811</v>
      </c>
      <c r="E378" s="22" t="s">
        <v>812</v>
      </c>
      <c r="F378" s="23" t="s">
        <v>813</v>
      </c>
      <c r="G378" s="23">
        <v>45888</v>
      </c>
      <c r="H378" s="24" t="s">
        <v>768</v>
      </c>
      <c r="I378" s="13" t="s">
        <v>814</v>
      </c>
      <c r="J378" s="10">
        <f t="shared" si="17"/>
        <v>1</v>
      </c>
      <c r="K378" s="14">
        <v>19800000</v>
      </c>
      <c r="L378" s="25">
        <v>19800000</v>
      </c>
      <c r="M378" s="26" t="s">
        <v>390</v>
      </c>
      <c r="N378" s="9" t="s">
        <v>801</v>
      </c>
      <c r="O378" s="15">
        <v>251110084166463</v>
      </c>
    </row>
    <row r="379" spans="1:15" x14ac:dyDescent="0.25">
      <c r="A379" s="27">
        <f t="shared" si="18"/>
        <v>8</v>
      </c>
      <c r="B379" s="9" t="s">
        <v>19</v>
      </c>
      <c r="C379" s="9" t="s">
        <v>20</v>
      </c>
      <c r="D379" s="9" t="s">
        <v>815</v>
      </c>
      <c r="E379" s="27" t="s">
        <v>816</v>
      </c>
      <c r="F379" s="23" t="s">
        <v>817</v>
      </c>
      <c r="G379" s="23">
        <v>45868</v>
      </c>
      <c r="H379" s="24" t="s">
        <v>818</v>
      </c>
      <c r="I379" s="13" t="s">
        <v>55</v>
      </c>
      <c r="J379" s="10">
        <f t="shared" si="17"/>
        <v>30</v>
      </c>
      <c r="K379" s="14">
        <v>20000</v>
      </c>
      <c r="L379" s="25">
        <v>600000</v>
      </c>
      <c r="M379" s="26" t="s">
        <v>390</v>
      </c>
      <c r="N379" s="9" t="s">
        <v>801</v>
      </c>
      <c r="O379" s="15">
        <v>251111144097955</v>
      </c>
    </row>
    <row r="380" spans="1:15" ht="30" x14ac:dyDescent="0.25">
      <c r="A380" s="27">
        <f t="shared" si="18"/>
        <v>9</v>
      </c>
      <c r="B380" s="9" t="s">
        <v>19</v>
      </c>
      <c r="C380" s="9" t="s">
        <v>20</v>
      </c>
      <c r="D380" s="9" t="s">
        <v>192</v>
      </c>
      <c r="E380" s="27" t="s">
        <v>193</v>
      </c>
      <c r="F380" s="23" t="s">
        <v>819</v>
      </c>
      <c r="G380" s="23">
        <v>45868</v>
      </c>
      <c r="H380" s="24" t="s">
        <v>818</v>
      </c>
      <c r="I380" s="13" t="s">
        <v>329</v>
      </c>
      <c r="J380" s="10">
        <f t="shared" si="17"/>
        <v>200</v>
      </c>
      <c r="K380" s="14">
        <v>8960</v>
      </c>
      <c r="L380" s="25">
        <v>1792000</v>
      </c>
      <c r="M380" s="26" t="s">
        <v>390</v>
      </c>
      <c r="N380" s="9" t="s">
        <v>801</v>
      </c>
      <c r="O380" s="15">
        <v>25311008153395</v>
      </c>
    </row>
    <row r="381" spans="1:15" ht="30" x14ac:dyDescent="0.25">
      <c r="A381" s="27">
        <f t="shared" si="18"/>
        <v>10</v>
      </c>
      <c r="B381" s="9" t="s">
        <v>19</v>
      </c>
      <c r="C381" s="9" t="s">
        <v>20</v>
      </c>
      <c r="D381" s="9" t="s">
        <v>820</v>
      </c>
      <c r="E381" s="27" t="s">
        <v>821</v>
      </c>
      <c r="F381" s="23" t="s">
        <v>822</v>
      </c>
      <c r="G381" s="23">
        <v>45840</v>
      </c>
      <c r="H381" s="24" t="s">
        <v>664</v>
      </c>
      <c r="I381" s="13" t="s">
        <v>55</v>
      </c>
      <c r="J381" s="10">
        <f t="shared" si="17"/>
        <v>20</v>
      </c>
      <c r="K381" s="14">
        <v>161750</v>
      </c>
      <c r="L381" s="25">
        <v>3235000</v>
      </c>
      <c r="M381" s="26" t="s">
        <v>390</v>
      </c>
      <c r="N381" s="9" t="s">
        <v>801</v>
      </c>
      <c r="O381" s="15">
        <v>251110084005609</v>
      </c>
    </row>
    <row r="382" spans="1:15" x14ac:dyDescent="0.25">
      <c r="A382" s="27">
        <f t="shared" si="18"/>
        <v>11</v>
      </c>
      <c r="B382" s="9" t="s">
        <v>230</v>
      </c>
      <c r="C382" s="9" t="s">
        <v>20</v>
      </c>
      <c r="D382" s="9" t="s">
        <v>512</v>
      </c>
      <c r="E382" s="27" t="s">
        <v>513</v>
      </c>
      <c r="F382" s="23" t="s">
        <v>823</v>
      </c>
      <c r="G382" s="23">
        <v>45834</v>
      </c>
      <c r="H382" s="24" t="s">
        <v>756</v>
      </c>
      <c r="I382" s="13" t="s">
        <v>55</v>
      </c>
      <c r="J382" s="10">
        <f t="shared" si="17"/>
        <v>10</v>
      </c>
      <c r="K382" s="14">
        <v>392000</v>
      </c>
      <c r="L382" s="25">
        <v>3920000</v>
      </c>
      <c r="M382" s="26" t="s">
        <v>33</v>
      </c>
      <c r="N382" s="9" t="s">
        <v>801</v>
      </c>
      <c r="O382" s="15">
        <v>251110083987253</v>
      </c>
    </row>
    <row r="383" spans="1:15" x14ac:dyDescent="0.25">
      <c r="A383" s="27">
        <f t="shared" si="18"/>
        <v>12</v>
      </c>
      <c r="B383" s="9" t="s">
        <v>230</v>
      </c>
      <c r="C383" s="9" t="s">
        <v>20</v>
      </c>
      <c r="D383" s="9" t="s">
        <v>512</v>
      </c>
      <c r="E383" s="27" t="s">
        <v>513</v>
      </c>
      <c r="F383" s="23" t="s">
        <v>824</v>
      </c>
      <c r="G383" s="23">
        <v>45834</v>
      </c>
      <c r="H383" s="24" t="s">
        <v>756</v>
      </c>
      <c r="I383" s="13" t="s">
        <v>55</v>
      </c>
      <c r="J383" s="10">
        <f t="shared" si="17"/>
        <v>10</v>
      </c>
      <c r="K383" s="14">
        <v>392000</v>
      </c>
      <c r="L383" s="25">
        <v>3920000</v>
      </c>
      <c r="M383" s="26" t="s">
        <v>33</v>
      </c>
      <c r="N383" s="9" t="s">
        <v>801</v>
      </c>
      <c r="O383" s="15">
        <v>251110083985390</v>
      </c>
    </row>
    <row r="384" spans="1:15" x14ac:dyDescent="0.25">
      <c r="A384" s="27">
        <f t="shared" si="18"/>
        <v>13</v>
      </c>
      <c r="B384" s="9" t="s">
        <v>230</v>
      </c>
      <c r="C384" s="9" t="s">
        <v>20</v>
      </c>
      <c r="D384" s="9" t="s">
        <v>815</v>
      </c>
      <c r="E384" s="27" t="s">
        <v>816</v>
      </c>
      <c r="F384" s="23" t="s">
        <v>825</v>
      </c>
      <c r="G384" s="23">
        <v>45834</v>
      </c>
      <c r="H384" s="24" t="s">
        <v>818</v>
      </c>
      <c r="I384" s="13" t="s">
        <v>55</v>
      </c>
      <c r="J384" s="10">
        <f t="shared" si="17"/>
        <v>30</v>
      </c>
      <c r="K384" s="14">
        <v>20000</v>
      </c>
      <c r="L384" s="25">
        <v>600000</v>
      </c>
      <c r="M384" s="26" t="s">
        <v>390</v>
      </c>
      <c r="N384" s="9" t="s">
        <v>801</v>
      </c>
      <c r="O384" s="15">
        <v>251111143976861</v>
      </c>
    </row>
    <row r="385" spans="1:15" ht="75" x14ac:dyDescent="0.25">
      <c r="A385" s="27">
        <f t="shared" si="18"/>
        <v>14</v>
      </c>
      <c r="B385" s="9" t="s">
        <v>230</v>
      </c>
      <c r="C385" s="9" t="s">
        <v>20</v>
      </c>
      <c r="D385" s="9" t="s">
        <v>826</v>
      </c>
      <c r="E385" s="27" t="s">
        <v>827</v>
      </c>
      <c r="F385" s="23" t="s">
        <v>828</v>
      </c>
      <c r="G385" s="23">
        <v>45833</v>
      </c>
      <c r="H385" s="24" t="s">
        <v>829</v>
      </c>
      <c r="I385" s="13" t="s">
        <v>810</v>
      </c>
      <c r="J385" s="10">
        <f t="shared" si="17"/>
        <v>1</v>
      </c>
      <c r="K385" s="14">
        <v>3500000</v>
      </c>
      <c r="L385" s="25">
        <v>3500000</v>
      </c>
      <c r="M385" s="26" t="s">
        <v>76</v>
      </c>
      <c r="N385" s="9" t="s">
        <v>801</v>
      </c>
      <c r="O385" s="15">
        <v>251110083981360</v>
      </c>
    </row>
    <row r="386" spans="1:15" ht="30" x14ac:dyDescent="0.25">
      <c r="A386" s="27">
        <f t="shared" si="18"/>
        <v>15</v>
      </c>
      <c r="B386" s="9" t="s">
        <v>230</v>
      </c>
      <c r="C386" s="9" t="s">
        <v>20</v>
      </c>
      <c r="D386" s="9" t="s">
        <v>192</v>
      </c>
      <c r="E386" s="27" t="s">
        <v>193</v>
      </c>
      <c r="F386" s="23" t="s">
        <v>830</v>
      </c>
      <c r="G386" s="23">
        <v>45817</v>
      </c>
      <c r="H386" s="24" t="s">
        <v>831</v>
      </c>
      <c r="I386" s="13" t="s">
        <v>329</v>
      </c>
      <c r="J386" s="10">
        <f t="shared" si="17"/>
        <v>200</v>
      </c>
      <c r="K386" s="14">
        <v>9800</v>
      </c>
      <c r="L386" s="25">
        <v>1960000</v>
      </c>
      <c r="M386" s="26" t="s">
        <v>390</v>
      </c>
      <c r="N386" s="9" t="s">
        <v>801</v>
      </c>
      <c r="O386" s="15">
        <v>25311008106899</v>
      </c>
    </row>
    <row r="387" spans="1:15" ht="30" x14ac:dyDescent="0.25">
      <c r="A387" s="27">
        <f t="shared" si="18"/>
        <v>16</v>
      </c>
      <c r="B387" s="9" t="s">
        <v>230</v>
      </c>
      <c r="C387" s="9" t="s">
        <v>20</v>
      </c>
      <c r="D387" s="9" t="s">
        <v>299</v>
      </c>
      <c r="E387" s="27" t="s">
        <v>300</v>
      </c>
      <c r="F387" s="23" t="s">
        <v>832</v>
      </c>
      <c r="G387" s="23">
        <v>45784</v>
      </c>
      <c r="H387" s="24" t="s">
        <v>833</v>
      </c>
      <c r="I387" s="13" t="s">
        <v>55</v>
      </c>
      <c r="J387" s="10">
        <f t="shared" si="17"/>
        <v>200</v>
      </c>
      <c r="K387" s="14">
        <v>7800</v>
      </c>
      <c r="L387" s="25">
        <v>1560000</v>
      </c>
      <c r="M387" s="26" t="s">
        <v>390</v>
      </c>
      <c r="N387" s="9" t="s">
        <v>801</v>
      </c>
      <c r="O387" s="15">
        <v>251111143804526</v>
      </c>
    </row>
    <row r="388" spans="1:15" x14ac:dyDescent="0.25">
      <c r="A388" s="27">
        <f t="shared" si="18"/>
        <v>17</v>
      </c>
      <c r="B388" s="9" t="s">
        <v>230</v>
      </c>
      <c r="C388" s="9" t="s">
        <v>20</v>
      </c>
      <c r="D388" s="9" t="s">
        <v>815</v>
      </c>
      <c r="E388" s="27" t="s">
        <v>816</v>
      </c>
      <c r="F388" s="23" t="s">
        <v>834</v>
      </c>
      <c r="G388" s="23">
        <v>45770</v>
      </c>
      <c r="H388" s="24" t="s">
        <v>818</v>
      </c>
      <c r="I388" s="13" t="s">
        <v>55</v>
      </c>
      <c r="J388" s="10">
        <f t="shared" si="17"/>
        <v>30</v>
      </c>
      <c r="K388" s="14">
        <v>20000</v>
      </c>
      <c r="L388" s="25">
        <v>600000</v>
      </c>
      <c r="M388" s="26" t="s">
        <v>390</v>
      </c>
      <c r="N388" s="9" t="s">
        <v>801</v>
      </c>
      <c r="O388" s="15">
        <v>251111143740642</v>
      </c>
    </row>
    <row r="389" spans="1:15" ht="25.5" x14ac:dyDescent="0.25">
      <c r="A389" s="27">
        <f t="shared" si="18"/>
        <v>18</v>
      </c>
      <c r="B389" s="9" t="s">
        <v>350</v>
      </c>
      <c r="C389" s="9" t="s">
        <v>20</v>
      </c>
      <c r="D389" s="9" t="s">
        <v>835</v>
      </c>
      <c r="E389" s="27" t="s">
        <v>836</v>
      </c>
      <c r="F389" s="23" t="s">
        <v>837</v>
      </c>
      <c r="G389" s="23">
        <v>45734</v>
      </c>
      <c r="H389" s="24" t="s">
        <v>838</v>
      </c>
      <c r="I389" s="13" t="s">
        <v>154</v>
      </c>
      <c r="J389" s="10">
        <f t="shared" si="17"/>
        <v>1</v>
      </c>
      <c r="K389" s="14">
        <v>10725000</v>
      </c>
      <c r="L389" s="25">
        <v>10725000</v>
      </c>
      <c r="M389" s="26" t="s">
        <v>155</v>
      </c>
      <c r="N389" s="9" t="s">
        <v>801</v>
      </c>
      <c r="O389" s="15">
        <v>251110083628225</v>
      </c>
    </row>
    <row r="390" spans="1:15" ht="30" x14ac:dyDescent="0.25">
      <c r="A390" s="27">
        <f t="shared" si="18"/>
        <v>19</v>
      </c>
      <c r="B390" s="9" t="s">
        <v>350</v>
      </c>
      <c r="C390" s="9" t="s">
        <v>20</v>
      </c>
      <c r="D390" s="9" t="s">
        <v>839</v>
      </c>
      <c r="E390" s="27" t="s">
        <v>840</v>
      </c>
      <c r="F390" s="23" t="s">
        <v>841</v>
      </c>
      <c r="G390" s="23">
        <v>45733</v>
      </c>
      <c r="H390" s="24" t="s">
        <v>331</v>
      </c>
      <c r="I390" s="13" t="s">
        <v>312</v>
      </c>
      <c r="J390" s="10">
        <f t="shared" si="17"/>
        <v>1</v>
      </c>
      <c r="K390" s="14">
        <v>4300000</v>
      </c>
      <c r="L390" s="25">
        <v>4300000</v>
      </c>
      <c r="M390" s="26" t="s">
        <v>33</v>
      </c>
      <c r="N390" s="9" t="s">
        <v>801</v>
      </c>
      <c r="O390" s="15">
        <v>251110083621626</v>
      </c>
    </row>
    <row r="391" spans="1:15" x14ac:dyDescent="0.25">
      <c r="A391" s="27">
        <f t="shared" si="18"/>
        <v>20</v>
      </c>
      <c r="B391" s="9" t="s">
        <v>350</v>
      </c>
      <c r="C391" s="9" t="s">
        <v>20</v>
      </c>
      <c r="D391" s="9" t="s">
        <v>815</v>
      </c>
      <c r="E391" s="27" t="s">
        <v>816</v>
      </c>
      <c r="F391" s="23" t="s">
        <v>842</v>
      </c>
      <c r="G391" s="23">
        <v>45712</v>
      </c>
      <c r="H391" s="24" t="s">
        <v>843</v>
      </c>
      <c r="I391" s="13" t="s">
        <v>55</v>
      </c>
      <c r="J391" s="10">
        <f t="shared" si="17"/>
        <v>20</v>
      </c>
      <c r="K391" s="14">
        <v>20000</v>
      </c>
      <c r="L391" s="25">
        <v>400000</v>
      </c>
      <c r="M391" s="26" t="s">
        <v>390</v>
      </c>
      <c r="N391" s="9" t="s">
        <v>801</v>
      </c>
      <c r="O391" s="15">
        <v>251110083558199</v>
      </c>
    </row>
    <row r="392" spans="1:15" ht="30" x14ac:dyDescent="0.25">
      <c r="A392" s="27">
        <f t="shared" si="18"/>
        <v>21</v>
      </c>
      <c r="B392" s="9" t="s">
        <v>350</v>
      </c>
      <c r="C392" s="9" t="s">
        <v>20</v>
      </c>
      <c r="D392" s="9" t="s">
        <v>192</v>
      </c>
      <c r="E392" s="27" t="s">
        <v>193</v>
      </c>
      <c r="F392" s="23" t="s">
        <v>844</v>
      </c>
      <c r="G392" s="23">
        <v>45702</v>
      </c>
      <c r="H392" s="24" t="s">
        <v>389</v>
      </c>
      <c r="I392" s="13" t="s">
        <v>55</v>
      </c>
      <c r="J392" s="10">
        <f t="shared" si="17"/>
        <v>100</v>
      </c>
      <c r="K392" s="14">
        <v>7840</v>
      </c>
      <c r="L392" s="25">
        <v>784000</v>
      </c>
      <c r="M392" s="26" t="s">
        <v>390</v>
      </c>
      <c r="N392" s="9" t="s">
        <v>801</v>
      </c>
      <c r="O392" s="15">
        <v>251110083523596</v>
      </c>
    </row>
    <row r="393" spans="1:15" ht="38.25" x14ac:dyDescent="0.25">
      <c r="A393" s="27">
        <f t="shared" si="18"/>
        <v>22</v>
      </c>
      <c r="B393" s="9" t="s">
        <v>350</v>
      </c>
      <c r="C393" s="9" t="s">
        <v>20</v>
      </c>
      <c r="D393" s="9" t="s">
        <v>845</v>
      </c>
      <c r="E393" s="27" t="s">
        <v>846</v>
      </c>
      <c r="F393" s="23" t="s">
        <v>847</v>
      </c>
      <c r="G393" s="23">
        <v>45677</v>
      </c>
      <c r="H393" s="24" t="s">
        <v>848</v>
      </c>
      <c r="I393" s="13" t="s">
        <v>154</v>
      </c>
      <c r="J393" s="10">
        <f t="shared" si="17"/>
        <v>1</v>
      </c>
      <c r="K393" s="14">
        <v>1971750</v>
      </c>
      <c r="L393" s="25">
        <v>1971750</v>
      </c>
      <c r="M393" s="26" t="s">
        <v>76</v>
      </c>
      <c r="N393" s="9" t="s">
        <v>801</v>
      </c>
      <c r="O393" s="15">
        <v>251110083446158</v>
      </c>
    </row>
    <row r="394" spans="1:15" ht="30" x14ac:dyDescent="0.25">
      <c r="A394" s="27">
        <f t="shared" si="18"/>
        <v>23</v>
      </c>
      <c r="B394" s="9" t="s">
        <v>350</v>
      </c>
      <c r="C394" s="9" t="s">
        <v>20</v>
      </c>
      <c r="D394" s="9" t="s">
        <v>428</v>
      </c>
      <c r="E394" s="27" t="s">
        <v>429</v>
      </c>
      <c r="F394" s="23" t="s">
        <v>849</v>
      </c>
      <c r="G394" s="23">
        <v>45674</v>
      </c>
      <c r="H394" s="24" t="s">
        <v>850</v>
      </c>
      <c r="I394" s="13" t="s">
        <v>55</v>
      </c>
      <c r="J394" s="10">
        <f t="shared" si="17"/>
        <v>3</v>
      </c>
      <c r="K394" s="14">
        <v>210000</v>
      </c>
      <c r="L394" s="25">
        <v>630000</v>
      </c>
      <c r="M394" s="26" t="s">
        <v>33</v>
      </c>
      <c r="N394" s="9" t="s">
        <v>801</v>
      </c>
      <c r="O394" s="15">
        <v>251110083443310</v>
      </c>
    </row>
    <row r="395" spans="1:15" ht="15" customHeight="1" x14ac:dyDescent="0.25">
      <c r="A395" s="36" t="s">
        <v>465</v>
      </c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29">
        <f>SUM(L372:L394)</f>
        <v>68537940</v>
      </c>
      <c r="M395" s="6"/>
      <c r="N395" s="6"/>
      <c r="O395" s="7"/>
    </row>
  </sheetData>
  <autoFilter ref="A6:O395" xr:uid="{8D7C399D-69D6-42EE-BDCA-C0F518DEB302}"/>
  <mergeCells count="16">
    <mergeCell ref="A395:K395"/>
    <mergeCell ref="A369:K369"/>
    <mergeCell ref="A371:O371"/>
    <mergeCell ref="A3:O3"/>
    <mergeCell ref="A4:O4"/>
    <mergeCell ref="N5:O5"/>
    <mergeCell ref="A7:O7"/>
    <mergeCell ref="F190:F200"/>
    <mergeCell ref="G190:G200"/>
    <mergeCell ref="O190:O200"/>
    <mergeCell ref="A190:A200"/>
    <mergeCell ref="B190:B200"/>
    <mergeCell ref="D190:D200"/>
    <mergeCell ref="E190:E200"/>
    <mergeCell ref="A227:K227"/>
    <mergeCell ref="A229:O229"/>
  </mergeCells>
  <conditionalFormatting sqref="O374:O383">
    <cfRule type="duplicateValues" dxfId="12" priority="9"/>
  </conditionalFormatting>
  <conditionalFormatting sqref="O373">
    <cfRule type="duplicateValues" dxfId="11" priority="1"/>
  </conditionalFormatting>
  <conditionalFormatting sqref="O389:O394">
    <cfRule type="duplicateValues" dxfId="10" priority="33"/>
  </conditionalFormatting>
  <conditionalFormatting sqref="O372">
    <cfRule type="duplicateValues" dxfId="9" priority="34"/>
  </conditionalFormatting>
  <conditionalFormatting sqref="O313:O368">
    <cfRule type="duplicateValues" dxfId="8" priority="61"/>
  </conditionalFormatting>
  <conditionalFormatting sqref="O257:O312">
    <cfRule type="duplicateValues" dxfId="7" priority="74"/>
  </conditionalFormatting>
  <conditionalFormatting sqref="O230:O256">
    <cfRule type="duplicateValues" dxfId="6" priority="85"/>
  </conditionalFormatting>
  <conditionalFormatting sqref="O201:O226 O177:O190">
    <cfRule type="duplicateValues" dxfId="5" priority="86"/>
  </conditionalFormatting>
  <conditionalFormatting sqref="O130:O176">
    <cfRule type="duplicateValues" dxfId="4" priority="90"/>
  </conditionalFormatting>
  <conditionalFormatting sqref="O105:O129">
    <cfRule type="duplicateValues" dxfId="3" priority="91"/>
  </conditionalFormatting>
  <conditionalFormatting sqref="O67:O104">
    <cfRule type="duplicateValues" dxfId="2" priority="92"/>
  </conditionalFormatting>
  <conditionalFormatting sqref="O8:O66">
    <cfRule type="duplicateValues" dxfId="1" priority="99"/>
  </conditionalFormatting>
  <conditionalFormatting sqref="O384:O388">
    <cfRule type="duplicateValues" dxfId="0" priority="100"/>
  </conditionalFormatting>
  <pageMargins left="0.11811023622047245" right="0.11811023622047245" top="0.74803149606299213" bottom="0.74803149606299213" header="0.31496062992125984" footer="0.31496062992125984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4-ИЛОВА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cp:lastPrinted>2026-01-21T13:51:51Z</cp:lastPrinted>
  <dcterms:created xsi:type="dcterms:W3CDTF">2025-10-13T14:21:49Z</dcterms:created>
  <dcterms:modified xsi:type="dcterms:W3CDTF">2026-01-22T10:13:49Z</dcterms:modified>
</cp:coreProperties>
</file>