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bozorov\Desktop\GERSEN\PF-6247\"/>
    </mc:Choice>
  </mc:AlternateContent>
  <xr:revisionPtr revIDLastSave="0" documentId="8_{453C2FB3-6EDA-43AA-8E2B-915C628B12B5}" xr6:coauthVersionLast="47" xr6:coauthVersionMax="47" xr10:uidLastSave="{00000000-0000-0000-0000-000000000000}"/>
  <bookViews>
    <workbookView xWindow="-120" yWindow="-120" windowWidth="29040" windowHeight="15840" xr2:uid="{A0620050-DBA4-43C2-A8C5-5309AA5802A2}"/>
  </bookViews>
  <sheets>
    <sheet name="4-ИЛОВА" sheetId="1" r:id="rId1"/>
  </sheets>
  <definedNames>
    <definedName name="_xlnm._FilterDatabase" localSheetId="0" hidden="1">'4-ИЛОВА'!#REF!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8" i="1" l="1"/>
  <c r="N69" i="1" s="1"/>
  <c r="O68" i="1"/>
  <c r="O69" i="1" s="1"/>
</calcChain>
</file>

<file path=xl/sharedStrings.xml><?xml version="1.0" encoding="utf-8"?>
<sst xmlns="http://schemas.openxmlformats.org/spreadsheetml/2006/main" count="553" uniqueCount="356">
  <si>
    <t>Ҳисобот йилининг ўтган даври бўйича жами:</t>
  </si>
  <si>
    <t>Маълумотлар эълон қилинаётган давр бўйича жами:</t>
  </si>
  <si>
    <t>26.03.2025 17:22:51</t>
  </si>
  <si>
    <t>3089557</t>
  </si>
  <si>
    <t>43001987230016</t>
  </si>
  <si>
    <t>251110083644312</t>
  </si>
  <si>
    <t>шт</t>
  </si>
  <si>
    <t>Фен Rowenta CV7827F0</t>
  </si>
  <si>
    <t>Оборудование электрическое</t>
  </si>
  <si>
    <t>Фен бытовой</t>
  </si>
  <si>
    <t>201122744</t>
  </si>
  <si>
    <t>26.03.2025 16:51:44</t>
  </si>
  <si>
    <t>3087676</t>
  </si>
  <si>
    <t>306485302</t>
  </si>
  <si>
    <t>251110083652284</t>
  </si>
  <si>
    <t>компл</t>
  </si>
  <si>
    <t>President business gifts</t>
  </si>
  <si>
    <t>Изделия готовые прочие</t>
  </si>
  <si>
    <t>Набор настольный канцелярский</t>
  </si>
  <si>
    <t>25.03.2025 13:26:01</t>
  </si>
  <si>
    <t>3084366</t>
  </si>
  <si>
    <t>311486576</t>
  </si>
  <si>
    <t>251110083648409</t>
  </si>
  <si>
    <t>Миниатюра</t>
  </si>
  <si>
    <t>24.03.2025 14:26:25</t>
  </si>
  <si>
    <t>3080507</t>
  </si>
  <si>
    <t>307894268</t>
  </si>
  <si>
    <t>251110083644293</t>
  </si>
  <si>
    <t>Elma</t>
  </si>
  <si>
    <t>Бумага и изделия из бумаги</t>
  </si>
  <si>
    <t>Бумага туалетная</t>
  </si>
  <si>
    <t>24.03.2025 12:18:00</t>
  </si>
  <si>
    <t>3079759</t>
  </si>
  <si>
    <t>205353003</t>
  </si>
  <si>
    <t>251110083643409</t>
  </si>
  <si>
    <t>Портрет</t>
  </si>
  <si>
    <t>Услуги издательские</t>
  </si>
  <si>
    <t>20.03.2025 14:46:10</t>
  </si>
  <si>
    <t>3076448</t>
  </si>
  <si>
    <t>513961058</t>
  </si>
  <si>
    <t>251110083639559</t>
  </si>
  <si>
    <t>м</t>
  </si>
  <si>
    <t xml:space="preserve"> Кабели UTP 6е ITK</t>
  </si>
  <si>
    <t>Кабель UTP</t>
  </si>
  <si>
    <t>20.03.2025 09:46:40</t>
  </si>
  <si>
    <t>3074188</t>
  </si>
  <si>
    <t>309304856</t>
  </si>
  <si>
    <t>251110083636964</t>
  </si>
  <si>
    <t xml:space="preserve">DOMESTOS 1000гр </t>
  </si>
  <si>
    <t>Вещества химические и продукты химические</t>
  </si>
  <si>
    <t>Средство дезинфекционное</t>
  </si>
  <si>
    <t>19.03.2025 22:45:50</t>
  </si>
  <si>
    <t>3073525</t>
  </si>
  <si>
    <t>251110083628106</t>
  </si>
  <si>
    <t>Блендер Artel ART-HB-2052</t>
  </si>
  <si>
    <t>Блендер</t>
  </si>
  <si>
    <t>19.03.2025 13:46:48</t>
  </si>
  <si>
    <t>3070704</t>
  </si>
  <si>
    <t>444189427</t>
  </si>
  <si>
    <t>251110083632824</t>
  </si>
  <si>
    <t>Plantronics Blackwire</t>
  </si>
  <si>
    <t>Оборудование компьютерное, электронное и оптическое</t>
  </si>
  <si>
    <t>Наушник</t>
  </si>
  <si>
    <t>18.03.2025 17:16:22</t>
  </si>
  <si>
    <t>3068135</t>
  </si>
  <si>
    <t>305477185</t>
  </si>
  <si>
    <t>251110083628225</t>
  </si>
  <si>
    <t>усл. ед</t>
  </si>
  <si>
    <t/>
  </si>
  <si>
    <t>Услуги персональные прочи</t>
  </si>
  <si>
    <t>Услуга по химической чистке ковров и ковровых изделий</t>
  </si>
  <si>
    <t>17.03.2025 15:07:21</t>
  </si>
  <si>
    <t>3061335</t>
  </si>
  <si>
    <t>517466392</t>
  </si>
  <si>
    <t>251110083621626</t>
  </si>
  <si>
    <t>компл.</t>
  </si>
  <si>
    <t>Canon 067 C.M.Y.K оригинал</t>
  </si>
  <si>
    <t>Машины и оборудование, не включенные в другие группировки</t>
  </si>
  <si>
    <t>Картридж для принтера</t>
  </si>
  <si>
    <t>17.03.2025 11:26:12</t>
  </si>
  <si>
    <t>3059713</t>
  </si>
  <si>
    <t>474527489</t>
  </si>
  <si>
    <t>251110083619681</t>
  </si>
  <si>
    <t xml:space="preserve">Букет из живых Розы цветов с оформлением  </t>
  </si>
  <si>
    <t>Продукция и услуги сельского хозяйства и охоты</t>
  </si>
  <si>
    <t>Букет из живых цветов</t>
  </si>
  <si>
    <t>13.03.2025 11:06:10</t>
  </si>
  <si>
    <t>3050425</t>
  </si>
  <si>
    <t>305212128</t>
  </si>
  <si>
    <t>251110083608721</t>
  </si>
  <si>
    <t>упак.</t>
  </si>
  <si>
    <t>Перчатки медицинские смотровые нестерильные неопудренные нитриловые "Unigloves" синий размер M, №100 шт в упаковке</t>
  </si>
  <si>
    <t>Средства лекарственные и материалы, применяемые в медицинских целях</t>
  </si>
  <si>
    <t>Перчатки медицинские нестерильные</t>
  </si>
  <si>
    <t>13.03.2025 10:56:34</t>
  </si>
  <si>
    <t>3050378</t>
  </si>
  <si>
    <t>505527006</t>
  </si>
  <si>
    <t>251110083608668</t>
  </si>
  <si>
    <t>Перчатки резиновые хозяйственные</t>
  </si>
  <si>
    <t>Изделия резиновые и пластмассовые</t>
  </si>
  <si>
    <t>13.03.2025 10:56:25</t>
  </si>
  <si>
    <t>3050365</t>
  </si>
  <si>
    <t>311845674</t>
  </si>
  <si>
    <t>251110083608653</t>
  </si>
  <si>
    <t>NISO</t>
  </si>
  <si>
    <t>Текстиль и изделия текстильные</t>
  </si>
  <si>
    <t>Тряпка для очистки поверхностей</t>
  </si>
  <si>
    <t>13.03.2025 10:56:19</t>
  </si>
  <si>
    <t>3050358</t>
  </si>
  <si>
    <t>311825525</t>
  </si>
  <si>
    <t>251110083608646</t>
  </si>
  <si>
    <t>Средство для мытья пола TM Ахма цветочный сад с антибактериальным эффектом, 5 кг</t>
  </si>
  <si>
    <t>Средство для мытья пола</t>
  </si>
  <si>
    <t>13.03.2025 10:55:58</t>
  </si>
  <si>
    <t>3050327</t>
  </si>
  <si>
    <t>309528015</t>
  </si>
  <si>
    <t>251110083608602</t>
  </si>
  <si>
    <t>пачка</t>
  </si>
  <si>
    <t>Svetocopy</t>
  </si>
  <si>
    <t>Бумага для офисной техники белая</t>
  </si>
  <si>
    <t>13.03.2025 10:46:16</t>
  </si>
  <si>
    <t>3050274</t>
  </si>
  <si>
    <t>310858414</t>
  </si>
  <si>
    <t>251110083608542</t>
  </si>
  <si>
    <t>Искусственная елка Швейцарская заснеженная 350-660см., 100% литая хвоя, ЕлкиТорг</t>
  </si>
  <si>
    <t>Искусственная ёлка</t>
  </si>
  <si>
    <t>12.03.2025 17:06:35</t>
  </si>
  <si>
    <t>3048805</t>
  </si>
  <si>
    <t>32910966540012</t>
  </si>
  <si>
    <t>251110083605048</t>
  </si>
  <si>
    <t>Букет цветов</t>
  </si>
  <si>
    <t>11.03.2025 16:26:20</t>
  </si>
  <si>
    <t>3043418</t>
  </si>
  <si>
    <t>251110083600329</t>
  </si>
  <si>
    <t>Планшет Samsung Galaxy Tab S9 FE 5G Sim</t>
  </si>
  <si>
    <t>Планшетный компьютер</t>
  </si>
  <si>
    <t>04.03.2025 11:37:09</t>
  </si>
  <si>
    <t>3025279</t>
  </si>
  <si>
    <t>310256958</t>
  </si>
  <si>
    <t>251110083578640</t>
  </si>
  <si>
    <t>мл</t>
  </si>
  <si>
    <t>Ginger blossom</t>
  </si>
  <si>
    <t>Масло эфирное</t>
  </si>
  <si>
    <t>04.03.2025 11:36:56</t>
  </si>
  <si>
    <t>3025263</t>
  </si>
  <si>
    <t>251110083578609</t>
  </si>
  <si>
    <t>Букет из живых цветов с оформлении букетов</t>
  </si>
  <si>
    <t>04.03.2025 11:36:40</t>
  </si>
  <si>
    <t>3025242</t>
  </si>
  <si>
    <t>251110083578585</t>
  </si>
  <si>
    <t>26.02.2025 17:25:59</t>
  </si>
  <si>
    <t>3013185</t>
  </si>
  <si>
    <t>301837744</t>
  </si>
  <si>
    <t>251110083564972</t>
  </si>
  <si>
    <t>Dendr Cosmetics  5000 gr</t>
  </si>
  <si>
    <t>Мыло туалетное жидкое</t>
  </si>
  <si>
    <t>24.02.2025 15:36:36</t>
  </si>
  <si>
    <t>3008940</t>
  </si>
  <si>
    <t>302638453</t>
  </si>
  <si>
    <t>251110083558199</t>
  </si>
  <si>
    <t>"HYDROLIFE ECO " 18,9 л.</t>
  </si>
  <si>
    <t>Напитки</t>
  </si>
  <si>
    <t>Вода питьевая упакованная</t>
  </si>
  <si>
    <t>23.02.2025 17:46:59</t>
  </si>
  <si>
    <t>3006917</t>
  </si>
  <si>
    <t>306894560</t>
  </si>
  <si>
    <t>251110083558109</t>
  </si>
  <si>
    <t>газ/без газ ВОДА ТОШКЕНТ  0,33 л.</t>
  </si>
  <si>
    <t>Вода минеральная природная лечебная</t>
  </si>
  <si>
    <t>19.02.2025 11:59:05</t>
  </si>
  <si>
    <t>2991636</t>
  </si>
  <si>
    <t>251110083538944</t>
  </si>
  <si>
    <t>14.02.2025 11:57:16</t>
  </si>
  <si>
    <t>2978602</t>
  </si>
  <si>
    <t>309796388</t>
  </si>
  <si>
    <t>251110083523833</t>
  </si>
  <si>
    <t>Limpeza</t>
  </si>
  <si>
    <t>Мыло хозяйственное твердое</t>
  </si>
  <si>
    <t>14.02.2025 11:56:59</t>
  </si>
  <si>
    <t>2978583</t>
  </si>
  <si>
    <t>311648760</t>
  </si>
  <si>
    <t>251110083523815</t>
  </si>
  <si>
    <t>Средство для удаления жира и нагара</t>
  </si>
  <si>
    <t>14.02.2025 11:47:16</t>
  </si>
  <si>
    <t>2978548</t>
  </si>
  <si>
    <t>305000408</t>
  </si>
  <si>
    <t>251110083523789</t>
  </si>
  <si>
    <t>14.02.2025 11:46:50</t>
  </si>
  <si>
    <t>2978522</t>
  </si>
  <si>
    <t>311721022</t>
  </si>
  <si>
    <t>251110083523756</t>
  </si>
  <si>
    <t>Ручка шариковая Focus Icy Luxor син. 1762/50Box 16402</t>
  </si>
  <si>
    <t>Ручка канцелярская</t>
  </si>
  <si>
    <t>14.02.2025 11:46:29</t>
  </si>
  <si>
    <t>2978494</t>
  </si>
  <si>
    <t>307207075</t>
  </si>
  <si>
    <t>251110083523712</t>
  </si>
  <si>
    <t>BIO EFFECT хлорактив гранулы 89% 500гр в ПЭТ банке</t>
  </si>
  <si>
    <t>Натрий хлористый</t>
  </si>
  <si>
    <t>14.02.2025 11:37:53</t>
  </si>
  <si>
    <t>2978447</t>
  </si>
  <si>
    <t>303055063</t>
  </si>
  <si>
    <t>251110083523658</t>
  </si>
  <si>
    <t>Карандаш HB 38029 Deli с ластиком</t>
  </si>
  <si>
    <t>Карандаши простые и цветные с грифелями в твердой оболочке</t>
  </si>
  <si>
    <t>14.02.2025 11:26:59</t>
  </si>
  <si>
    <t>2978386</t>
  </si>
  <si>
    <t>251110083523596</t>
  </si>
  <si>
    <t>14.02.2025 11:26:58</t>
  </si>
  <si>
    <t>2978384</t>
  </si>
  <si>
    <t>311882574</t>
  </si>
  <si>
    <t>251110083523586</t>
  </si>
  <si>
    <t>14.02.2025 11:26:28</t>
  </si>
  <si>
    <t>2978349</t>
  </si>
  <si>
    <t>311797664</t>
  </si>
  <si>
    <t>251110083523547</t>
  </si>
  <si>
    <t>SvetoCopyA4</t>
  </si>
  <si>
    <t>09.02.2025 19:48:07</t>
  </si>
  <si>
    <t>2966206</t>
  </si>
  <si>
    <t>251110083510335</t>
  </si>
  <si>
    <t>09.02.2025 19:10:10</t>
  </si>
  <si>
    <t>2965969</t>
  </si>
  <si>
    <t>32708833480020</t>
  </si>
  <si>
    <t>251110083505334</t>
  </si>
  <si>
    <t>Картридж Canon 052</t>
  </si>
  <si>
    <t>07.02.2025 18:16:40</t>
  </si>
  <si>
    <t>2959137</t>
  </si>
  <si>
    <t>310908904</t>
  </si>
  <si>
    <t>251110083500700</t>
  </si>
  <si>
    <t>Air scent</t>
  </si>
  <si>
    <t>Ароматизатор</t>
  </si>
  <si>
    <t>07.02.2025 17:57:46</t>
  </si>
  <si>
    <t>2959044</t>
  </si>
  <si>
    <t>310869574</t>
  </si>
  <si>
    <t>251110083500595</t>
  </si>
  <si>
    <t>07.02.2025 16:40:17</t>
  </si>
  <si>
    <t>2958589</t>
  </si>
  <si>
    <t>205247459</t>
  </si>
  <si>
    <t>251110083500066</t>
  </si>
  <si>
    <t>упак</t>
  </si>
  <si>
    <t>07.02.2025 16:40:02</t>
  </si>
  <si>
    <t>2958581</t>
  </si>
  <si>
    <t>251110083500055</t>
  </si>
  <si>
    <t>Шина MICHELIN CROSSCLIMATE</t>
  </si>
  <si>
    <t>Шины пневматические для легкового автомобиля</t>
  </si>
  <si>
    <t>07.02.2025 10:35:54</t>
  </si>
  <si>
    <t>2956634</t>
  </si>
  <si>
    <t>30803940440014</t>
  </si>
  <si>
    <t>251110083497761</t>
  </si>
  <si>
    <t>Тонер-картридж Canon Toner C-EXV 54 комплект (C,M,Y,K).</t>
  </si>
  <si>
    <t>Туба с тонером</t>
  </si>
  <si>
    <t>07.02.2025 10:26:47</t>
  </si>
  <si>
    <t>2956615</t>
  </si>
  <si>
    <t>469696352</t>
  </si>
  <si>
    <t>251110083497752</t>
  </si>
  <si>
    <t>Картридж Canon 067 (C,M,Y,K) комплект.</t>
  </si>
  <si>
    <t>01.02.2025 18:45:56</t>
  </si>
  <si>
    <t>2944582</t>
  </si>
  <si>
    <t>31306853330018</t>
  </si>
  <si>
    <t>251110083484183</t>
  </si>
  <si>
    <t>Телевизор LG 43UR91006LA</t>
  </si>
  <si>
    <t>Телевизор</t>
  </si>
  <si>
    <t>01.02.2025 16:35:38</t>
  </si>
  <si>
    <t>2944119</t>
  </si>
  <si>
    <t>251110083483611</t>
  </si>
  <si>
    <t>20.01.2025 10:16:28</t>
  </si>
  <si>
    <t>2916724</t>
  </si>
  <si>
    <t>302774340</t>
  </si>
  <si>
    <t>251110083446158</t>
  </si>
  <si>
    <t>Услуги в области образования</t>
  </si>
  <si>
    <t>Услуга по повышению профессиональной квалификации</t>
  </si>
  <si>
    <t>17.01.2025 09:15:57</t>
  </si>
  <si>
    <t>2909262</t>
  </si>
  <si>
    <t>251110083443310</t>
  </si>
  <si>
    <t>Аккумулятор свинцово-кислотный 12V, 4,5 Ah DT12045</t>
  </si>
  <si>
    <t>Батареи аккумуляторные свинцово-кислотные</t>
  </si>
  <si>
    <t>16.01.2025 11:25:43</t>
  </si>
  <si>
    <t>2907465</t>
  </si>
  <si>
    <t>31001956080029</t>
  </si>
  <si>
    <t>251110083441252</t>
  </si>
  <si>
    <t>Акфа 48 w</t>
  </si>
  <si>
    <t>LED панель</t>
  </si>
  <si>
    <t>12.01.2025 12:05:34</t>
  </si>
  <si>
    <t>2902070</t>
  </si>
  <si>
    <t>30406943480016</t>
  </si>
  <si>
    <t>251110083435179</t>
  </si>
  <si>
    <t>Папка-конверт Deli А4 38977 2 отделения,</t>
  </si>
  <si>
    <t>Конверт почтовый бумажный</t>
  </si>
  <si>
    <t>12.01.2025 09:25:34</t>
  </si>
  <si>
    <t>2901607</t>
  </si>
  <si>
    <t>251110083434575</t>
  </si>
  <si>
    <t>Картридж Canon 069H (C,M,Y,K) комплект.</t>
  </si>
  <si>
    <t>09.01.2025 16:55:33</t>
  </si>
  <si>
    <t>2897607</t>
  </si>
  <si>
    <t>251110083429780</t>
  </si>
  <si>
    <t>Батареи аккумуляторные никель-кадмиевые</t>
  </si>
  <si>
    <t>08.01.2025 15:55:40</t>
  </si>
  <si>
    <t>2895671</t>
  </si>
  <si>
    <t>306089114</t>
  </si>
  <si>
    <t>251110083427538</t>
  </si>
  <si>
    <t>Корректирующая Жидкость Hatber X-Mate на химической основе 20ml с кисточкой в картонной Дисплей-витрине</t>
  </si>
  <si>
    <t>Замазка канцелярская</t>
  </si>
  <si>
    <t>08.01.2025 15:55:37</t>
  </si>
  <si>
    <t>2895667</t>
  </si>
  <si>
    <t>251110083427528</t>
  </si>
  <si>
    <t>Нож канцелярский 125x15x11мм."Deli" 2051</t>
  </si>
  <si>
    <t>Изделия металлические готовые, кроме машин и оборудования</t>
  </si>
  <si>
    <t>Нож канцелярский</t>
  </si>
  <si>
    <t>08.01.2025 15:45:48</t>
  </si>
  <si>
    <t>2895624</t>
  </si>
  <si>
    <t>305592431</t>
  </si>
  <si>
    <t>251110083427479</t>
  </si>
  <si>
    <t>пач</t>
  </si>
  <si>
    <t>Перфофайл Dolphin 0.8 микрон 100 шт в пачках</t>
  </si>
  <si>
    <t>Перфофайл</t>
  </si>
  <si>
    <t>08.01.2025 15:45:46</t>
  </si>
  <si>
    <t>2895617</t>
  </si>
  <si>
    <t>251110083427475</t>
  </si>
  <si>
    <t>Степлер 24/6 (чр) 0300 Deli</t>
  </si>
  <si>
    <t>Степлер</t>
  </si>
  <si>
    <t>08.01.2025 15:35:48</t>
  </si>
  <si>
    <t>2895600</t>
  </si>
  <si>
    <t>62203066310047</t>
  </si>
  <si>
    <t>251110083427450</t>
  </si>
  <si>
    <t>Скоба сшивающая Delli</t>
  </si>
  <si>
    <t>Скоба сшивающая</t>
  </si>
  <si>
    <t>08.01.2025 15:35:42</t>
  </si>
  <si>
    <t>2895587</t>
  </si>
  <si>
    <t>306307387</t>
  </si>
  <si>
    <t>251110083427430</t>
  </si>
  <si>
    <t>Ручка шариковая Focus Luxor син. 1772/50BX</t>
  </si>
  <si>
    <t>08.01.2025 15:35:33</t>
  </si>
  <si>
    <t>2895578</t>
  </si>
  <si>
    <t>311536727</t>
  </si>
  <si>
    <t>251110083427418</t>
  </si>
  <si>
    <t>Бумага Svetocopy A4, пл.80гр/м2, 1пач./2,5 кг</t>
  </si>
  <si>
    <t>Электрон дўкон</t>
  </si>
  <si>
    <t xml:space="preserve">Харид амалга оширилган қиймат 
</t>
  </si>
  <si>
    <t xml:space="preserve">Харид бошланғич қиймати
</t>
  </si>
  <si>
    <t>Етказиб бериш муддати 
(кун, иш куни ёки сутка)</t>
  </si>
  <si>
    <t>Шартнома санаси</t>
  </si>
  <si>
    <t xml:space="preserve">Шартнома рақами </t>
  </si>
  <si>
    <t>Етказиб берувчи номи ва СТИР рақами</t>
  </si>
  <si>
    <t>Молиялаш-тириш манбаи</t>
  </si>
  <si>
    <t>Лот рақами</t>
  </si>
  <si>
    <t>Миқдори</t>
  </si>
  <si>
    <t>Ўлч.бир.</t>
  </si>
  <si>
    <t>Товар маркаси</t>
  </si>
  <si>
    <t>Категорияси</t>
  </si>
  <si>
    <t>Харид предмети (маҳсулот, 
иш, хизмат)</t>
  </si>
  <si>
    <t>Буюртмачи СТИР рақами</t>
  </si>
  <si>
    <t>Т/р</t>
  </si>
  <si>
    <t>01.01.2025-31.03.2025</t>
  </si>
  <si>
    <t>МАЪЛУМОТЛАР</t>
  </si>
  <si>
    <t>Ўзбекистон Республикаси Олий таълим, фан ва инновациялар вазирлиги томонидан амалга оширилган давлат харидлари тўғрисидаги</t>
  </si>
  <si>
    <t>5-ИЛОВА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</si>
</sst>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Calibri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9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1"/>
    <xf numFmtId="43" fontId="0" fillId="0" borderId="0" xfId="2" applyFont="1"/>
    <xf numFmtId="0" fontId="2" fillId="0" borderId="0" xfId="1" applyFont="1"/>
    <xf numFmtId="43" fontId="2" fillId="0" borderId="1" xfId="2" applyFont="1" applyFill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22" fontId="2" fillId="0" borderId="1" xfId="1" applyNumberFormat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left" vertical="center" wrapText="1"/>
    </xf>
    <xf numFmtId="1" fontId="2" fillId="0" borderId="3" xfId="1" applyNumberFormat="1" applyFont="1" applyBorder="1" applyAlignment="1">
      <alignment horizontal="left" vertical="center" wrapText="1"/>
    </xf>
    <xf numFmtId="43" fontId="1" fillId="0" borderId="1" xfId="2" applyFont="1" applyFill="1" applyBorder="1" applyAlignment="1">
      <alignment horizontal="center" vertical="center" wrapText="1"/>
    </xf>
    <xf numFmtId="1" fontId="1" fillId="0" borderId="1" xfId="1" applyNumberForma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" fontId="1" fillId="0" borderId="4" xfId="1" applyNumberFormat="1" applyBorder="1" applyAlignment="1">
      <alignment horizontal="center" vertical="center" wrapText="1"/>
    </xf>
    <xf numFmtId="0" fontId="1" fillId="2" borderId="0" xfId="1" applyFill="1"/>
    <xf numFmtId="1" fontId="4" fillId="2" borderId="2" xfId="1" applyNumberFormat="1" applyFont="1" applyFill="1" applyBorder="1" applyAlignment="1">
      <alignment horizontal="center" vertical="center" wrapText="1"/>
    </xf>
    <xf numFmtId="1" fontId="4" fillId="2" borderId="5" xfId="1" applyNumberFormat="1" applyFont="1" applyFill="1" applyBorder="1" applyAlignment="1">
      <alignment horizontal="center" vertical="center" wrapText="1"/>
    </xf>
    <xf numFmtId="1" fontId="4" fillId="2" borderId="6" xfId="1" applyNumberFormat="1" applyFont="1" applyFill="1" applyBorder="1" applyAlignment="1">
      <alignment horizontal="center" vertical="center" wrapText="1"/>
    </xf>
    <xf numFmtId="1" fontId="1" fillId="2" borderId="1" xfId="1" applyNumberFormat="1" applyFill="1" applyBorder="1" applyAlignment="1">
      <alignment horizontal="center" vertical="center" wrapText="1"/>
    </xf>
    <xf numFmtId="43" fontId="5" fillId="3" borderId="1" xfId="2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43" fontId="6" fillId="0" borderId="7" xfId="2" applyFont="1" applyBorder="1" applyAlignment="1">
      <alignment horizontal="center"/>
    </xf>
    <xf numFmtId="0" fontId="7" fillId="0" borderId="0" xfId="1" applyFont="1" applyAlignment="1">
      <alignment horizontal="center"/>
    </xf>
    <xf numFmtId="43" fontId="0" fillId="0" borderId="0" xfId="2" applyFont="1" applyAlignment="1"/>
    <xf numFmtId="43" fontId="2" fillId="0" borderId="0" xfId="2" applyFont="1" applyAlignment="1">
      <alignment horizontal="right"/>
    </xf>
  </cellXfs>
  <cellStyles count="3">
    <cellStyle name="Обычный" xfId="0" builtinId="0"/>
    <cellStyle name="Обычный 2" xfId="1" xr:uid="{5B3D656E-1D71-49C5-9D89-32851E56CB63}"/>
    <cellStyle name="Финансовый 2" xfId="2" xr:uid="{D7E5B1D4-FB89-4324-93BB-4C8CCF11062D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E7F2-23BF-41BE-AA60-EE06FF7AF1D1}">
  <dimension ref="A1:O69"/>
  <sheetViews>
    <sheetView tabSelected="1" view="pageBreakPreview" zoomScale="60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3" sqref="A3:O3"/>
    </sheetView>
  </sheetViews>
  <sheetFormatPr defaultRowHeight="15" x14ac:dyDescent="0.25"/>
  <cols>
    <col min="1" max="1" width="4.140625" style="1" bestFit="1" customWidth="1"/>
    <col min="2" max="2" width="13.5703125" style="1" customWidth="1"/>
    <col min="3" max="3" width="30" style="1" customWidth="1"/>
    <col min="4" max="4" width="29.85546875" style="1" bestFit="1" customWidth="1"/>
    <col min="5" max="5" width="29.85546875" style="1" customWidth="1"/>
    <col min="6" max="6" width="9.5703125" style="1" bestFit="1" customWidth="1"/>
    <col min="7" max="7" width="9.42578125" style="1" bestFit="1" customWidth="1"/>
    <col min="8" max="8" width="16.85546875" style="1" customWidth="1"/>
    <col min="9" max="9" width="19.28515625" style="1" customWidth="1"/>
    <col min="10" max="10" width="18" style="1" bestFit="1" customWidth="1"/>
    <col min="11" max="11" width="15" style="1" customWidth="1"/>
    <col min="12" max="12" width="20" style="1" customWidth="1"/>
    <col min="13" max="13" width="14.5703125" style="1" customWidth="1"/>
    <col min="14" max="14" width="19.42578125" style="2" bestFit="1" customWidth="1"/>
    <col min="15" max="15" width="18.42578125" style="2" bestFit="1" customWidth="1"/>
    <col min="16" max="18" width="9.140625" style="1"/>
    <col min="19" max="20" width="20" style="1" customWidth="1"/>
    <col min="21" max="16384" width="9.140625" style="1"/>
  </cols>
  <sheetData>
    <row r="1" spans="1:15" ht="15.75" x14ac:dyDescent="0.25">
      <c r="O1" s="25" t="s">
        <v>355</v>
      </c>
    </row>
    <row r="2" spans="1:15" ht="15" customHeight="1" x14ac:dyDescent="0.25">
      <c r="N2" s="24"/>
      <c r="O2" s="24"/>
    </row>
    <row r="3" spans="1:15" ht="18.75" x14ac:dyDescent="0.3">
      <c r="A3" s="23" t="s">
        <v>354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18.75" x14ac:dyDescent="0.3">
      <c r="A4" s="23" t="s">
        <v>353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5">
      <c r="N5" s="22" t="s">
        <v>352</v>
      </c>
      <c r="O5" s="22"/>
    </row>
    <row r="6" spans="1:15" ht="90" customHeight="1" x14ac:dyDescent="0.25">
      <c r="A6" s="21" t="s">
        <v>351</v>
      </c>
      <c r="B6" s="21" t="s">
        <v>350</v>
      </c>
      <c r="C6" s="21" t="s">
        <v>349</v>
      </c>
      <c r="D6" s="21" t="s">
        <v>348</v>
      </c>
      <c r="E6" s="21" t="s">
        <v>347</v>
      </c>
      <c r="F6" s="21" t="s">
        <v>346</v>
      </c>
      <c r="G6" s="21" t="s">
        <v>345</v>
      </c>
      <c r="H6" s="21" t="s">
        <v>344</v>
      </c>
      <c r="I6" s="21" t="s">
        <v>343</v>
      </c>
      <c r="J6" s="21" t="s">
        <v>342</v>
      </c>
      <c r="K6" s="21" t="s">
        <v>341</v>
      </c>
      <c r="L6" s="21" t="s">
        <v>340</v>
      </c>
      <c r="M6" s="21" t="s">
        <v>339</v>
      </c>
      <c r="N6" s="20" t="s">
        <v>338</v>
      </c>
      <c r="O6" s="20" t="s">
        <v>337</v>
      </c>
    </row>
    <row r="7" spans="1:15" s="15" customFormat="1" x14ac:dyDescent="0.25">
      <c r="A7" s="19">
        <v>1</v>
      </c>
      <c r="B7" s="19">
        <v>2</v>
      </c>
      <c r="C7" s="19">
        <v>3</v>
      </c>
      <c r="D7" s="19">
        <v>4</v>
      </c>
      <c r="E7" s="19"/>
      <c r="F7" s="19">
        <v>5</v>
      </c>
      <c r="G7" s="19">
        <v>6</v>
      </c>
      <c r="H7" s="19">
        <v>7</v>
      </c>
      <c r="I7" s="19">
        <v>8</v>
      </c>
      <c r="J7" s="19">
        <v>9</v>
      </c>
      <c r="K7" s="19">
        <v>10</v>
      </c>
      <c r="L7" s="19">
        <v>11</v>
      </c>
      <c r="M7" s="19">
        <v>12</v>
      </c>
      <c r="N7" s="19">
        <v>13</v>
      </c>
      <c r="O7" s="19">
        <v>14</v>
      </c>
    </row>
    <row r="8" spans="1:15" s="15" customFormat="1" ht="20.25" x14ac:dyDescent="0.25">
      <c r="A8" s="18" t="s">
        <v>336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6"/>
    </row>
    <row r="9" spans="1:15" ht="30" x14ac:dyDescent="0.25">
      <c r="A9" s="12">
        <v>1</v>
      </c>
      <c r="B9" s="12" t="s">
        <v>10</v>
      </c>
      <c r="C9" s="12" t="s">
        <v>119</v>
      </c>
      <c r="D9" s="12" t="s">
        <v>29</v>
      </c>
      <c r="E9" s="12" t="s">
        <v>335</v>
      </c>
      <c r="F9" s="12" t="s">
        <v>117</v>
      </c>
      <c r="G9" s="12">
        <v>100</v>
      </c>
      <c r="H9" s="12" t="s">
        <v>334</v>
      </c>
      <c r="I9" s="13"/>
      <c r="J9" s="12" t="s">
        <v>333</v>
      </c>
      <c r="K9" s="12" t="s">
        <v>332</v>
      </c>
      <c r="L9" s="12" t="s">
        <v>331</v>
      </c>
      <c r="M9" s="12"/>
      <c r="N9" s="11">
        <v>4000000</v>
      </c>
      <c r="O9" s="11">
        <v>3932600</v>
      </c>
    </row>
    <row r="10" spans="1:15" ht="30" x14ac:dyDescent="0.25">
      <c r="A10" s="12">
        <v>2</v>
      </c>
      <c r="B10" s="12" t="s">
        <v>10</v>
      </c>
      <c r="C10" s="12" t="s">
        <v>192</v>
      </c>
      <c r="D10" s="12" t="s">
        <v>17</v>
      </c>
      <c r="E10" s="12" t="s">
        <v>330</v>
      </c>
      <c r="F10" s="12" t="s">
        <v>6</v>
      </c>
      <c r="G10" s="12">
        <v>150</v>
      </c>
      <c r="H10" s="12" t="s">
        <v>329</v>
      </c>
      <c r="I10" s="13"/>
      <c r="J10" s="12" t="s">
        <v>328</v>
      </c>
      <c r="K10" s="12" t="s">
        <v>327</v>
      </c>
      <c r="L10" s="12" t="s">
        <v>326</v>
      </c>
      <c r="M10" s="12"/>
      <c r="N10" s="11">
        <v>360000</v>
      </c>
      <c r="O10" s="11">
        <v>217200</v>
      </c>
    </row>
    <row r="11" spans="1:15" ht="45" x14ac:dyDescent="0.25">
      <c r="A11" s="12">
        <v>3</v>
      </c>
      <c r="B11" s="12" t="s">
        <v>10</v>
      </c>
      <c r="C11" s="12" t="s">
        <v>325</v>
      </c>
      <c r="D11" s="12" t="s">
        <v>92</v>
      </c>
      <c r="E11" s="12" t="s">
        <v>324</v>
      </c>
      <c r="F11" s="12" t="s">
        <v>6</v>
      </c>
      <c r="G11" s="12">
        <v>100</v>
      </c>
      <c r="H11" s="12" t="s">
        <v>323</v>
      </c>
      <c r="I11" s="13"/>
      <c r="J11" s="12" t="s">
        <v>322</v>
      </c>
      <c r="K11" s="12" t="s">
        <v>321</v>
      </c>
      <c r="L11" s="12" t="s">
        <v>320</v>
      </c>
      <c r="M11" s="12"/>
      <c r="N11" s="11">
        <v>1000000</v>
      </c>
      <c r="O11" s="11">
        <v>499000</v>
      </c>
    </row>
    <row r="12" spans="1:15" ht="45" x14ac:dyDescent="0.25">
      <c r="A12" s="12">
        <v>4</v>
      </c>
      <c r="B12" s="12" t="s">
        <v>10</v>
      </c>
      <c r="C12" s="12" t="s">
        <v>319</v>
      </c>
      <c r="D12" s="12" t="s">
        <v>306</v>
      </c>
      <c r="E12" s="12" t="s">
        <v>318</v>
      </c>
      <c r="F12" s="12" t="s">
        <v>6</v>
      </c>
      <c r="G12" s="12">
        <v>10</v>
      </c>
      <c r="H12" s="12" t="s">
        <v>317</v>
      </c>
      <c r="I12" s="13"/>
      <c r="J12" s="12" t="s">
        <v>201</v>
      </c>
      <c r="K12" s="12" t="s">
        <v>316</v>
      </c>
      <c r="L12" s="12" t="s">
        <v>315</v>
      </c>
      <c r="M12" s="12"/>
      <c r="N12" s="11">
        <v>400000</v>
      </c>
      <c r="O12" s="11">
        <v>226520</v>
      </c>
    </row>
    <row r="13" spans="1:15" ht="30" x14ac:dyDescent="0.25">
      <c r="A13" s="12">
        <v>5</v>
      </c>
      <c r="B13" s="12" t="s">
        <v>10</v>
      </c>
      <c r="C13" s="12" t="s">
        <v>314</v>
      </c>
      <c r="D13" s="12" t="s">
        <v>99</v>
      </c>
      <c r="E13" s="12" t="s">
        <v>313</v>
      </c>
      <c r="F13" s="12" t="s">
        <v>312</v>
      </c>
      <c r="G13" s="12">
        <v>10</v>
      </c>
      <c r="H13" s="12" t="s">
        <v>311</v>
      </c>
      <c r="I13" s="13"/>
      <c r="J13" s="12" t="s">
        <v>310</v>
      </c>
      <c r="K13" s="12" t="s">
        <v>309</v>
      </c>
      <c r="L13" s="12" t="s">
        <v>308</v>
      </c>
      <c r="M13" s="12"/>
      <c r="N13" s="11">
        <v>450000</v>
      </c>
      <c r="O13" s="11">
        <v>336000</v>
      </c>
    </row>
    <row r="14" spans="1:15" ht="45" x14ac:dyDescent="0.25">
      <c r="A14" s="12">
        <v>6</v>
      </c>
      <c r="B14" s="12" t="s">
        <v>10</v>
      </c>
      <c r="C14" s="12" t="s">
        <v>307</v>
      </c>
      <c r="D14" s="12" t="s">
        <v>306</v>
      </c>
      <c r="E14" s="12" t="s">
        <v>305</v>
      </c>
      <c r="F14" s="12" t="s">
        <v>6</v>
      </c>
      <c r="G14" s="12">
        <v>20</v>
      </c>
      <c r="H14" s="12" t="s">
        <v>304</v>
      </c>
      <c r="I14" s="13"/>
      <c r="J14" s="12" t="s">
        <v>201</v>
      </c>
      <c r="K14" s="12" t="s">
        <v>303</v>
      </c>
      <c r="L14" s="12" t="s">
        <v>302</v>
      </c>
      <c r="M14" s="12"/>
      <c r="N14" s="11">
        <v>160000</v>
      </c>
      <c r="O14" s="11">
        <v>67200</v>
      </c>
    </row>
    <row r="15" spans="1:15" ht="60" x14ac:dyDescent="0.25">
      <c r="A15" s="12">
        <v>7</v>
      </c>
      <c r="B15" s="12" t="s">
        <v>10</v>
      </c>
      <c r="C15" s="12" t="s">
        <v>301</v>
      </c>
      <c r="D15" s="12" t="s">
        <v>49</v>
      </c>
      <c r="E15" s="12" t="s">
        <v>300</v>
      </c>
      <c r="F15" s="12" t="s">
        <v>6</v>
      </c>
      <c r="G15" s="12">
        <v>20</v>
      </c>
      <c r="H15" s="12" t="s">
        <v>299</v>
      </c>
      <c r="I15" s="13"/>
      <c r="J15" s="12" t="s">
        <v>298</v>
      </c>
      <c r="K15" s="12" t="s">
        <v>297</v>
      </c>
      <c r="L15" s="12" t="s">
        <v>296</v>
      </c>
      <c r="M15" s="12"/>
      <c r="N15" s="11">
        <v>160900</v>
      </c>
      <c r="O15" s="11">
        <v>110000</v>
      </c>
    </row>
    <row r="16" spans="1:15" ht="30" x14ac:dyDescent="0.25">
      <c r="A16" s="12">
        <v>8</v>
      </c>
      <c r="B16" s="12" t="s">
        <v>10</v>
      </c>
      <c r="C16" s="12" t="s">
        <v>295</v>
      </c>
      <c r="D16" s="12" t="s">
        <v>8</v>
      </c>
      <c r="E16" s="12" t="s">
        <v>295</v>
      </c>
      <c r="F16" s="12" t="s">
        <v>6</v>
      </c>
      <c r="G16" s="12">
        <v>20</v>
      </c>
      <c r="H16" s="12" t="s">
        <v>294</v>
      </c>
      <c r="I16" s="13"/>
      <c r="J16" s="12" t="s">
        <v>284</v>
      </c>
      <c r="K16" s="12" t="s">
        <v>293</v>
      </c>
      <c r="L16" s="12" t="s">
        <v>292</v>
      </c>
      <c r="M16" s="12"/>
      <c r="N16" s="11">
        <v>1780000</v>
      </c>
      <c r="O16" s="11">
        <v>1284620</v>
      </c>
    </row>
    <row r="17" spans="1:15" ht="45" x14ac:dyDescent="0.25">
      <c r="A17" s="12">
        <v>9</v>
      </c>
      <c r="B17" s="12" t="s">
        <v>10</v>
      </c>
      <c r="C17" s="12" t="s">
        <v>78</v>
      </c>
      <c r="D17" s="12" t="s">
        <v>77</v>
      </c>
      <c r="E17" s="12" t="s">
        <v>291</v>
      </c>
      <c r="F17" s="12" t="s">
        <v>75</v>
      </c>
      <c r="G17" s="12">
        <v>1</v>
      </c>
      <c r="H17" s="12" t="s">
        <v>290</v>
      </c>
      <c r="I17" s="13"/>
      <c r="J17" s="12" t="s">
        <v>247</v>
      </c>
      <c r="K17" s="12" t="s">
        <v>289</v>
      </c>
      <c r="L17" s="12" t="s">
        <v>288</v>
      </c>
      <c r="M17" s="12"/>
      <c r="N17" s="11">
        <v>5838400</v>
      </c>
      <c r="O17" s="11">
        <v>1928600</v>
      </c>
    </row>
    <row r="18" spans="1:15" ht="30" x14ac:dyDescent="0.25">
      <c r="A18" s="12">
        <v>10</v>
      </c>
      <c r="B18" s="12" t="s">
        <v>10</v>
      </c>
      <c r="C18" s="12" t="s">
        <v>287</v>
      </c>
      <c r="D18" s="12" t="s">
        <v>29</v>
      </c>
      <c r="E18" s="12" t="s">
        <v>286</v>
      </c>
      <c r="F18" s="12" t="s">
        <v>6</v>
      </c>
      <c r="G18" s="12">
        <v>200</v>
      </c>
      <c r="H18" s="12" t="s">
        <v>285</v>
      </c>
      <c r="I18" s="13"/>
      <c r="J18" s="12" t="s">
        <v>284</v>
      </c>
      <c r="K18" s="12" t="s">
        <v>283</v>
      </c>
      <c r="L18" s="12" t="s">
        <v>282</v>
      </c>
      <c r="M18" s="12"/>
      <c r="N18" s="11">
        <v>1200000</v>
      </c>
      <c r="O18" s="11">
        <v>578000</v>
      </c>
    </row>
    <row r="19" spans="1:15" x14ac:dyDescent="0.25">
      <c r="A19" s="12">
        <v>11</v>
      </c>
      <c r="B19" s="12" t="s">
        <v>10</v>
      </c>
      <c r="C19" s="12" t="s">
        <v>281</v>
      </c>
      <c r="D19" s="12" t="s">
        <v>8</v>
      </c>
      <c r="E19" s="12" t="s">
        <v>280</v>
      </c>
      <c r="F19" s="12" t="s">
        <v>6</v>
      </c>
      <c r="G19" s="12">
        <v>20</v>
      </c>
      <c r="H19" s="12" t="s">
        <v>279</v>
      </c>
      <c r="I19" s="13"/>
      <c r="J19" s="12" t="s">
        <v>278</v>
      </c>
      <c r="K19" s="12" t="s">
        <v>277</v>
      </c>
      <c r="L19" s="12" t="s">
        <v>276</v>
      </c>
      <c r="M19" s="12"/>
      <c r="N19" s="11">
        <v>3700000</v>
      </c>
      <c r="O19" s="11">
        <v>1488000</v>
      </c>
    </row>
    <row r="20" spans="1:15" ht="30" x14ac:dyDescent="0.25">
      <c r="A20" s="12">
        <v>12</v>
      </c>
      <c r="B20" s="12" t="s">
        <v>10</v>
      </c>
      <c r="C20" s="12" t="s">
        <v>275</v>
      </c>
      <c r="D20" s="12" t="s">
        <v>8</v>
      </c>
      <c r="E20" s="12" t="s">
        <v>274</v>
      </c>
      <c r="F20" s="12" t="s">
        <v>6</v>
      </c>
      <c r="G20" s="12">
        <v>3</v>
      </c>
      <c r="H20" s="12" t="s">
        <v>273</v>
      </c>
      <c r="I20" s="13"/>
      <c r="J20" s="12" t="s">
        <v>247</v>
      </c>
      <c r="K20" s="12" t="s">
        <v>272</v>
      </c>
      <c r="L20" s="12" t="s">
        <v>271</v>
      </c>
      <c r="M20" s="12"/>
      <c r="N20" s="11">
        <v>1012500</v>
      </c>
      <c r="O20" s="11">
        <v>630000</v>
      </c>
    </row>
    <row r="21" spans="1:15" ht="45" x14ac:dyDescent="0.25">
      <c r="A21" s="12">
        <v>13</v>
      </c>
      <c r="B21" s="12" t="s">
        <v>10</v>
      </c>
      <c r="C21" s="12" t="s">
        <v>270</v>
      </c>
      <c r="D21" s="12" t="s">
        <v>269</v>
      </c>
      <c r="E21" s="12" t="s">
        <v>68</v>
      </c>
      <c r="F21" s="12" t="s">
        <v>67</v>
      </c>
      <c r="G21" s="12">
        <v>1</v>
      </c>
      <c r="H21" s="12" t="s">
        <v>268</v>
      </c>
      <c r="I21" s="13"/>
      <c r="J21" s="12" t="s">
        <v>267</v>
      </c>
      <c r="K21" s="12" t="s">
        <v>266</v>
      </c>
      <c r="L21" s="12" t="s">
        <v>265</v>
      </c>
      <c r="M21" s="12"/>
      <c r="N21" s="11">
        <v>1971750</v>
      </c>
      <c r="O21" s="11">
        <v>1971750</v>
      </c>
    </row>
    <row r="22" spans="1:15" ht="30" x14ac:dyDescent="0.25">
      <c r="A22" s="12">
        <v>14</v>
      </c>
      <c r="B22" s="12" t="s">
        <v>10</v>
      </c>
      <c r="C22" s="12" t="s">
        <v>244</v>
      </c>
      <c r="D22" s="12" t="s">
        <v>99</v>
      </c>
      <c r="E22" s="12" t="s">
        <v>243</v>
      </c>
      <c r="F22" s="12" t="s">
        <v>6</v>
      </c>
      <c r="G22" s="12">
        <v>4</v>
      </c>
      <c r="H22" s="12" t="s">
        <v>264</v>
      </c>
      <c r="I22" s="13"/>
      <c r="J22" s="12" t="s">
        <v>4</v>
      </c>
      <c r="K22" s="12" t="s">
        <v>263</v>
      </c>
      <c r="L22" s="12" t="s">
        <v>262</v>
      </c>
      <c r="M22" s="12"/>
      <c r="N22" s="11">
        <v>7600000</v>
      </c>
      <c r="O22" s="11">
        <v>3861728</v>
      </c>
    </row>
    <row r="23" spans="1:15" ht="45" x14ac:dyDescent="0.25">
      <c r="A23" s="12">
        <v>15</v>
      </c>
      <c r="B23" s="12" t="s">
        <v>10</v>
      </c>
      <c r="C23" s="12" t="s">
        <v>261</v>
      </c>
      <c r="D23" s="12" t="s">
        <v>61</v>
      </c>
      <c r="E23" s="12" t="s">
        <v>260</v>
      </c>
      <c r="F23" s="12" t="s">
        <v>6</v>
      </c>
      <c r="G23" s="12">
        <v>3</v>
      </c>
      <c r="H23" s="12" t="s">
        <v>259</v>
      </c>
      <c r="I23" s="13"/>
      <c r="J23" s="12" t="s">
        <v>258</v>
      </c>
      <c r="K23" s="12" t="s">
        <v>257</v>
      </c>
      <c r="L23" s="12" t="s">
        <v>256</v>
      </c>
      <c r="M23" s="12"/>
      <c r="N23" s="11">
        <v>18600000</v>
      </c>
      <c r="O23" s="11">
        <v>9999000</v>
      </c>
    </row>
    <row r="24" spans="1:15" ht="45" x14ac:dyDescent="0.25">
      <c r="A24" s="12">
        <v>16</v>
      </c>
      <c r="B24" s="12" t="s">
        <v>10</v>
      </c>
      <c r="C24" s="12" t="s">
        <v>78</v>
      </c>
      <c r="D24" s="12" t="s">
        <v>77</v>
      </c>
      <c r="E24" s="12" t="s">
        <v>255</v>
      </c>
      <c r="F24" s="12" t="s">
        <v>75</v>
      </c>
      <c r="G24" s="12">
        <v>1</v>
      </c>
      <c r="H24" s="12" t="s">
        <v>254</v>
      </c>
      <c r="I24" s="13"/>
      <c r="J24" s="12" t="s">
        <v>253</v>
      </c>
      <c r="K24" s="12" t="s">
        <v>252</v>
      </c>
      <c r="L24" s="12" t="s">
        <v>251</v>
      </c>
      <c r="M24" s="12"/>
      <c r="N24" s="11">
        <v>5972000</v>
      </c>
      <c r="O24" s="11">
        <v>1349470</v>
      </c>
    </row>
    <row r="25" spans="1:15" ht="45" x14ac:dyDescent="0.25">
      <c r="A25" s="12">
        <v>17</v>
      </c>
      <c r="B25" s="12" t="s">
        <v>10</v>
      </c>
      <c r="C25" s="12" t="s">
        <v>250</v>
      </c>
      <c r="D25" s="12" t="s">
        <v>77</v>
      </c>
      <c r="E25" s="12" t="s">
        <v>249</v>
      </c>
      <c r="F25" s="12" t="s">
        <v>75</v>
      </c>
      <c r="G25" s="12">
        <v>1</v>
      </c>
      <c r="H25" s="12" t="s">
        <v>248</v>
      </c>
      <c r="I25" s="13"/>
      <c r="J25" s="12" t="s">
        <v>247</v>
      </c>
      <c r="K25" s="12" t="s">
        <v>246</v>
      </c>
      <c r="L25" s="12" t="s">
        <v>245</v>
      </c>
      <c r="M25" s="12"/>
      <c r="N25" s="11">
        <v>3794400</v>
      </c>
      <c r="O25" s="11">
        <v>2184084</v>
      </c>
    </row>
    <row r="26" spans="1:15" ht="30" x14ac:dyDescent="0.25">
      <c r="A26" s="12">
        <v>18</v>
      </c>
      <c r="B26" s="12" t="s">
        <v>10</v>
      </c>
      <c r="C26" s="12" t="s">
        <v>244</v>
      </c>
      <c r="D26" s="12" t="s">
        <v>99</v>
      </c>
      <c r="E26" s="12" t="s">
        <v>243</v>
      </c>
      <c r="F26" s="12" t="s">
        <v>6</v>
      </c>
      <c r="G26" s="12">
        <v>4</v>
      </c>
      <c r="H26" s="12" t="s">
        <v>242</v>
      </c>
      <c r="I26" s="13"/>
      <c r="J26" s="12" t="s">
        <v>4</v>
      </c>
      <c r="K26" s="12" t="s">
        <v>241</v>
      </c>
      <c r="L26" s="12" t="s">
        <v>240</v>
      </c>
      <c r="M26" s="12"/>
      <c r="N26" s="11">
        <v>10320000</v>
      </c>
      <c r="O26" s="11">
        <v>6617284</v>
      </c>
    </row>
    <row r="27" spans="1:15" x14ac:dyDescent="0.25">
      <c r="A27" s="12">
        <v>19</v>
      </c>
      <c r="B27" s="12" t="s">
        <v>10</v>
      </c>
      <c r="C27" s="12" t="s">
        <v>30</v>
      </c>
      <c r="D27" s="12" t="s">
        <v>29</v>
      </c>
      <c r="E27" s="12" t="s">
        <v>28</v>
      </c>
      <c r="F27" s="12" t="s">
        <v>239</v>
      </c>
      <c r="G27" s="12">
        <v>20</v>
      </c>
      <c r="H27" s="12" t="s">
        <v>238</v>
      </c>
      <c r="I27" s="13"/>
      <c r="J27" s="12" t="s">
        <v>237</v>
      </c>
      <c r="K27" s="12" t="s">
        <v>236</v>
      </c>
      <c r="L27" s="12" t="s">
        <v>235</v>
      </c>
      <c r="M27" s="12"/>
      <c r="N27" s="11">
        <v>553840</v>
      </c>
      <c r="O27" s="11">
        <v>553840</v>
      </c>
    </row>
    <row r="28" spans="1:15" x14ac:dyDescent="0.25">
      <c r="A28" s="12">
        <v>20</v>
      </c>
      <c r="B28" s="12" t="s">
        <v>10</v>
      </c>
      <c r="C28" s="12" t="s">
        <v>23</v>
      </c>
      <c r="D28" s="12" t="s">
        <v>17</v>
      </c>
      <c r="E28" s="12" t="s">
        <v>23</v>
      </c>
      <c r="F28" s="12" t="s">
        <v>6</v>
      </c>
      <c r="G28" s="12">
        <v>20</v>
      </c>
      <c r="H28" s="12" t="s">
        <v>234</v>
      </c>
      <c r="I28" s="13"/>
      <c r="J28" s="12" t="s">
        <v>233</v>
      </c>
      <c r="K28" s="12" t="s">
        <v>232</v>
      </c>
      <c r="L28" s="12" t="s">
        <v>231</v>
      </c>
      <c r="M28" s="12"/>
      <c r="N28" s="11">
        <v>38000000</v>
      </c>
      <c r="O28" s="11">
        <v>23400000</v>
      </c>
    </row>
    <row r="29" spans="1:15" ht="30" x14ac:dyDescent="0.25">
      <c r="A29" s="12">
        <v>21</v>
      </c>
      <c r="B29" s="12" t="s">
        <v>10</v>
      </c>
      <c r="C29" s="12" t="s">
        <v>230</v>
      </c>
      <c r="D29" s="12" t="s">
        <v>49</v>
      </c>
      <c r="E29" s="12" t="s">
        <v>229</v>
      </c>
      <c r="F29" s="12" t="s">
        <v>6</v>
      </c>
      <c r="G29" s="12">
        <v>1</v>
      </c>
      <c r="H29" s="12" t="s">
        <v>228</v>
      </c>
      <c r="I29" s="13"/>
      <c r="J29" s="12" t="s">
        <v>227</v>
      </c>
      <c r="K29" s="12" t="s">
        <v>226</v>
      </c>
      <c r="L29" s="12" t="s">
        <v>225</v>
      </c>
      <c r="M29" s="12"/>
      <c r="N29" s="11">
        <v>920000</v>
      </c>
      <c r="O29" s="11">
        <v>885000</v>
      </c>
    </row>
    <row r="30" spans="1:15" ht="45" x14ac:dyDescent="0.25">
      <c r="A30" s="12">
        <v>22</v>
      </c>
      <c r="B30" s="12" t="s">
        <v>10</v>
      </c>
      <c r="C30" s="12" t="s">
        <v>78</v>
      </c>
      <c r="D30" s="12" t="s">
        <v>77</v>
      </c>
      <c r="E30" s="12" t="s">
        <v>224</v>
      </c>
      <c r="F30" s="12" t="s">
        <v>6</v>
      </c>
      <c r="G30" s="12">
        <v>1</v>
      </c>
      <c r="H30" s="12" t="s">
        <v>223</v>
      </c>
      <c r="I30" s="13"/>
      <c r="J30" s="12" t="s">
        <v>222</v>
      </c>
      <c r="K30" s="12" t="s">
        <v>221</v>
      </c>
      <c r="L30" s="12" t="s">
        <v>220</v>
      </c>
      <c r="M30" s="12"/>
      <c r="N30" s="11">
        <v>441000</v>
      </c>
      <c r="O30" s="11">
        <v>222000</v>
      </c>
    </row>
    <row r="31" spans="1:15" ht="30" x14ac:dyDescent="0.25">
      <c r="A31" s="12">
        <v>23</v>
      </c>
      <c r="B31" s="12" t="s">
        <v>10</v>
      </c>
      <c r="C31" s="12" t="s">
        <v>85</v>
      </c>
      <c r="D31" s="12" t="s">
        <v>84</v>
      </c>
      <c r="E31" s="12" t="s">
        <v>83</v>
      </c>
      <c r="F31" s="12" t="s">
        <v>6</v>
      </c>
      <c r="G31" s="12">
        <v>1</v>
      </c>
      <c r="H31" s="12" t="s">
        <v>219</v>
      </c>
      <c r="I31" s="13"/>
      <c r="J31" s="12" t="s">
        <v>81</v>
      </c>
      <c r="K31" s="12" t="s">
        <v>218</v>
      </c>
      <c r="L31" s="12" t="s">
        <v>217</v>
      </c>
      <c r="M31" s="12"/>
      <c r="N31" s="11">
        <v>10000000</v>
      </c>
      <c r="O31" s="11">
        <v>7500000</v>
      </c>
    </row>
    <row r="32" spans="1:15" ht="30" x14ac:dyDescent="0.25">
      <c r="A32" s="12">
        <v>24</v>
      </c>
      <c r="B32" s="12" t="s">
        <v>10</v>
      </c>
      <c r="C32" s="12" t="s">
        <v>119</v>
      </c>
      <c r="D32" s="12" t="s">
        <v>29</v>
      </c>
      <c r="E32" s="12" t="s">
        <v>216</v>
      </c>
      <c r="F32" s="12" t="s">
        <v>117</v>
      </c>
      <c r="G32" s="12">
        <v>78</v>
      </c>
      <c r="H32" s="12" t="s">
        <v>215</v>
      </c>
      <c r="I32" s="13"/>
      <c r="J32" s="12" t="s">
        <v>214</v>
      </c>
      <c r="K32" s="12" t="s">
        <v>213</v>
      </c>
      <c r="L32" s="12" t="s">
        <v>212</v>
      </c>
      <c r="M32" s="12"/>
      <c r="N32" s="11">
        <v>3276000</v>
      </c>
      <c r="O32" s="11">
        <v>2964000</v>
      </c>
    </row>
    <row r="33" spans="1:15" x14ac:dyDescent="0.25">
      <c r="A33" s="12">
        <v>25</v>
      </c>
      <c r="B33" s="12" t="s">
        <v>10</v>
      </c>
      <c r="C33" s="12" t="s">
        <v>30</v>
      </c>
      <c r="D33" s="12" t="s">
        <v>29</v>
      </c>
      <c r="E33" s="12" t="s">
        <v>28</v>
      </c>
      <c r="F33" s="12" t="s">
        <v>6</v>
      </c>
      <c r="G33" s="12">
        <v>100</v>
      </c>
      <c r="H33" s="12" t="s">
        <v>211</v>
      </c>
      <c r="I33" s="13"/>
      <c r="J33" s="12" t="s">
        <v>210</v>
      </c>
      <c r="K33" s="12" t="s">
        <v>209</v>
      </c>
      <c r="L33" s="12" t="s">
        <v>208</v>
      </c>
      <c r="M33" s="12"/>
      <c r="N33" s="11">
        <v>1335600</v>
      </c>
      <c r="O33" s="11">
        <v>1300000</v>
      </c>
    </row>
    <row r="34" spans="1:15" ht="30" x14ac:dyDescent="0.25">
      <c r="A34" s="12">
        <v>26</v>
      </c>
      <c r="B34" s="12" t="s">
        <v>10</v>
      </c>
      <c r="C34" s="12" t="s">
        <v>168</v>
      </c>
      <c r="D34" s="12" t="s">
        <v>161</v>
      </c>
      <c r="E34" s="12" t="s">
        <v>167</v>
      </c>
      <c r="F34" s="12" t="s">
        <v>6</v>
      </c>
      <c r="G34" s="12">
        <v>100</v>
      </c>
      <c r="H34" s="12" t="s">
        <v>207</v>
      </c>
      <c r="I34" s="13"/>
      <c r="J34" s="12" t="s">
        <v>165</v>
      </c>
      <c r="K34" s="12" t="s">
        <v>206</v>
      </c>
      <c r="L34" s="12" t="s">
        <v>205</v>
      </c>
      <c r="M34" s="12"/>
      <c r="N34" s="11">
        <v>805000</v>
      </c>
      <c r="O34" s="11">
        <v>784000</v>
      </c>
    </row>
    <row r="35" spans="1:15" ht="45" x14ac:dyDescent="0.25">
      <c r="A35" s="12">
        <v>27</v>
      </c>
      <c r="B35" s="12" t="s">
        <v>10</v>
      </c>
      <c r="C35" s="12" t="s">
        <v>204</v>
      </c>
      <c r="D35" s="12" t="s">
        <v>17</v>
      </c>
      <c r="E35" s="12" t="s">
        <v>203</v>
      </c>
      <c r="F35" s="12" t="s">
        <v>6</v>
      </c>
      <c r="G35" s="12">
        <v>148</v>
      </c>
      <c r="H35" s="12" t="s">
        <v>202</v>
      </c>
      <c r="I35" s="13"/>
      <c r="J35" s="12" t="s">
        <v>201</v>
      </c>
      <c r="K35" s="12" t="s">
        <v>200</v>
      </c>
      <c r="L35" s="12" t="s">
        <v>199</v>
      </c>
      <c r="M35" s="12"/>
      <c r="N35" s="11">
        <v>518000</v>
      </c>
      <c r="O35" s="11">
        <v>145040</v>
      </c>
    </row>
    <row r="36" spans="1:15" ht="30" x14ac:dyDescent="0.25">
      <c r="A36" s="12">
        <v>28</v>
      </c>
      <c r="B36" s="12" t="s">
        <v>10</v>
      </c>
      <c r="C36" s="12" t="s">
        <v>198</v>
      </c>
      <c r="D36" s="12" t="s">
        <v>49</v>
      </c>
      <c r="E36" s="12" t="s">
        <v>197</v>
      </c>
      <c r="F36" s="12" t="s">
        <v>6</v>
      </c>
      <c r="G36" s="12">
        <v>10</v>
      </c>
      <c r="H36" s="12" t="s">
        <v>196</v>
      </c>
      <c r="I36" s="13"/>
      <c r="J36" s="12" t="s">
        <v>195</v>
      </c>
      <c r="K36" s="12" t="s">
        <v>194</v>
      </c>
      <c r="L36" s="12" t="s">
        <v>193</v>
      </c>
      <c r="M36" s="12"/>
      <c r="N36" s="11">
        <v>550000</v>
      </c>
      <c r="O36" s="11">
        <v>450000</v>
      </c>
    </row>
    <row r="37" spans="1:15" ht="30" x14ac:dyDescent="0.25">
      <c r="A37" s="12">
        <v>29</v>
      </c>
      <c r="B37" s="12" t="s">
        <v>10</v>
      </c>
      <c r="C37" s="12" t="s">
        <v>192</v>
      </c>
      <c r="D37" s="12" t="s">
        <v>17</v>
      </c>
      <c r="E37" s="12" t="s">
        <v>191</v>
      </c>
      <c r="F37" s="12" t="s">
        <v>6</v>
      </c>
      <c r="G37" s="12">
        <v>200</v>
      </c>
      <c r="H37" s="12" t="s">
        <v>190</v>
      </c>
      <c r="I37" s="13"/>
      <c r="J37" s="12" t="s">
        <v>189</v>
      </c>
      <c r="K37" s="12" t="s">
        <v>188</v>
      </c>
      <c r="L37" s="12" t="s">
        <v>187</v>
      </c>
      <c r="M37" s="12"/>
      <c r="N37" s="11">
        <v>440000</v>
      </c>
      <c r="O37" s="11">
        <v>258000</v>
      </c>
    </row>
    <row r="38" spans="1:15" ht="60" x14ac:dyDescent="0.25">
      <c r="A38" s="12">
        <v>30</v>
      </c>
      <c r="B38" s="12" t="s">
        <v>10</v>
      </c>
      <c r="C38" s="12" t="s">
        <v>112</v>
      </c>
      <c r="D38" s="12" t="s">
        <v>49</v>
      </c>
      <c r="E38" s="12" t="s">
        <v>111</v>
      </c>
      <c r="F38" s="12" t="s">
        <v>6</v>
      </c>
      <c r="G38" s="12">
        <v>10</v>
      </c>
      <c r="H38" s="12" t="s">
        <v>186</v>
      </c>
      <c r="I38" s="13"/>
      <c r="J38" s="12" t="s">
        <v>185</v>
      </c>
      <c r="K38" s="12" t="s">
        <v>184</v>
      </c>
      <c r="L38" s="12" t="s">
        <v>183</v>
      </c>
      <c r="M38" s="12"/>
      <c r="N38" s="11">
        <v>1220000</v>
      </c>
      <c r="O38" s="11">
        <v>695000</v>
      </c>
    </row>
    <row r="39" spans="1:15" ht="30" x14ac:dyDescent="0.25">
      <c r="A39" s="12">
        <v>31</v>
      </c>
      <c r="B39" s="12" t="s">
        <v>10</v>
      </c>
      <c r="C39" s="12" t="s">
        <v>182</v>
      </c>
      <c r="D39" s="12" t="s">
        <v>49</v>
      </c>
      <c r="E39" s="12" t="s">
        <v>182</v>
      </c>
      <c r="F39" s="12" t="s">
        <v>6</v>
      </c>
      <c r="G39" s="12">
        <v>10</v>
      </c>
      <c r="H39" s="12" t="s">
        <v>181</v>
      </c>
      <c r="I39" s="13"/>
      <c r="J39" s="12" t="s">
        <v>180</v>
      </c>
      <c r="K39" s="12" t="s">
        <v>179</v>
      </c>
      <c r="L39" s="12" t="s">
        <v>178</v>
      </c>
      <c r="M39" s="12"/>
      <c r="N39" s="11">
        <v>300000</v>
      </c>
      <c r="O39" s="11">
        <v>179000</v>
      </c>
    </row>
    <row r="40" spans="1:15" ht="30" x14ac:dyDescent="0.25">
      <c r="A40" s="12">
        <v>32</v>
      </c>
      <c r="B40" s="12" t="s">
        <v>10</v>
      </c>
      <c r="C40" s="12" t="s">
        <v>177</v>
      </c>
      <c r="D40" s="12" t="s">
        <v>49</v>
      </c>
      <c r="E40" s="12" t="s">
        <v>176</v>
      </c>
      <c r="F40" s="12" t="s">
        <v>6</v>
      </c>
      <c r="G40" s="12">
        <v>50</v>
      </c>
      <c r="H40" s="12" t="s">
        <v>175</v>
      </c>
      <c r="I40" s="13"/>
      <c r="J40" s="12" t="s">
        <v>174</v>
      </c>
      <c r="K40" s="12" t="s">
        <v>173</v>
      </c>
      <c r="L40" s="12" t="s">
        <v>172</v>
      </c>
      <c r="M40" s="12"/>
      <c r="N40" s="11">
        <v>225000</v>
      </c>
      <c r="O40" s="11">
        <v>166650</v>
      </c>
    </row>
    <row r="41" spans="1:15" ht="30" x14ac:dyDescent="0.25">
      <c r="A41" s="12">
        <v>33</v>
      </c>
      <c r="B41" s="12" t="s">
        <v>10</v>
      </c>
      <c r="C41" s="12" t="s">
        <v>119</v>
      </c>
      <c r="D41" s="12" t="s">
        <v>29</v>
      </c>
      <c r="E41" s="12" t="s">
        <v>118</v>
      </c>
      <c r="F41" s="12" t="s">
        <v>117</v>
      </c>
      <c r="G41" s="12">
        <v>10</v>
      </c>
      <c r="H41" s="12" t="s">
        <v>171</v>
      </c>
      <c r="I41" s="13"/>
      <c r="J41" s="12" t="s">
        <v>115</v>
      </c>
      <c r="K41" s="12" t="s">
        <v>170</v>
      </c>
      <c r="L41" s="12" t="s">
        <v>169</v>
      </c>
      <c r="M41" s="12"/>
      <c r="N41" s="11">
        <v>1200000</v>
      </c>
      <c r="O41" s="11">
        <v>814990</v>
      </c>
    </row>
    <row r="42" spans="1:15" ht="30" x14ac:dyDescent="0.25">
      <c r="A42" s="12">
        <v>34</v>
      </c>
      <c r="B42" s="12" t="s">
        <v>10</v>
      </c>
      <c r="C42" s="12" t="s">
        <v>168</v>
      </c>
      <c r="D42" s="12" t="s">
        <v>161</v>
      </c>
      <c r="E42" s="12" t="s">
        <v>167</v>
      </c>
      <c r="F42" s="12" t="s">
        <v>6</v>
      </c>
      <c r="G42" s="12">
        <v>100</v>
      </c>
      <c r="H42" s="12" t="s">
        <v>166</v>
      </c>
      <c r="I42" s="13"/>
      <c r="J42" s="12" t="s">
        <v>165</v>
      </c>
      <c r="K42" s="12" t="s">
        <v>164</v>
      </c>
      <c r="L42" s="12" t="s">
        <v>163</v>
      </c>
      <c r="M42" s="12"/>
      <c r="N42" s="11">
        <v>805000</v>
      </c>
      <c r="O42" s="11">
        <v>784000</v>
      </c>
    </row>
    <row r="43" spans="1:15" x14ac:dyDescent="0.25">
      <c r="A43" s="12">
        <v>35</v>
      </c>
      <c r="B43" s="12" t="s">
        <v>10</v>
      </c>
      <c r="C43" s="12" t="s">
        <v>162</v>
      </c>
      <c r="D43" s="12" t="s">
        <v>161</v>
      </c>
      <c r="E43" s="12" t="s">
        <v>160</v>
      </c>
      <c r="F43" s="12" t="s">
        <v>6</v>
      </c>
      <c r="G43" s="12">
        <v>20</v>
      </c>
      <c r="H43" s="12" t="s">
        <v>159</v>
      </c>
      <c r="I43" s="13"/>
      <c r="J43" s="12" t="s">
        <v>158</v>
      </c>
      <c r="K43" s="12" t="s">
        <v>157</v>
      </c>
      <c r="L43" s="12" t="s">
        <v>156</v>
      </c>
      <c r="M43" s="12"/>
      <c r="N43" s="11">
        <v>400000</v>
      </c>
      <c r="O43" s="11">
        <v>400000</v>
      </c>
    </row>
    <row r="44" spans="1:15" ht="30" x14ac:dyDescent="0.25">
      <c r="A44" s="12">
        <v>36</v>
      </c>
      <c r="B44" s="12" t="s">
        <v>10</v>
      </c>
      <c r="C44" s="12" t="s">
        <v>155</v>
      </c>
      <c r="D44" s="12" t="s">
        <v>49</v>
      </c>
      <c r="E44" s="12" t="s">
        <v>154</v>
      </c>
      <c r="F44" s="12" t="s">
        <v>6</v>
      </c>
      <c r="G44" s="12">
        <v>15</v>
      </c>
      <c r="H44" s="12" t="s">
        <v>153</v>
      </c>
      <c r="I44" s="13"/>
      <c r="J44" s="12" t="s">
        <v>152</v>
      </c>
      <c r="K44" s="12" t="s">
        <v>151</v>
      </c>
      <c r="L44" s="12" t="s">
        <v>150</v>
      </c>
      <c r="M44" s="12"/>
      <c r="N44" s="11">
        <v>540000</v>
      </c>
      <c r="O44" s="11">
        <v>315000</v>
      </c>
    </row>
    <row r="45" spans="1:15" ht="30" x14ac:dyDescent="0.25">
      <c r="A45" s="12">
        <v>37</v>
      </c>
      <c r="B45" s="12" t="s">
        <v>10</v>
      </c>
      <c r="C45" s="12" t="s">
        <v>85</v>
      </c>
      <c r="D45" s="12" t="s">
        <v>84</v>
      </c>
      <c r="E45" s="12" t="s">
        <v>146</v>
      </c>
      <c r="F45" s="12" t="s">
        <v>6</v>
      </c>
      <c r="G45" s="12">
        <v>28</v>
      </c>
      <c r="H45" s="12" t="s">
        <v>149</v>
      </c>
      <c r="I45" s="13"/>
      <c r="J45" s="12" t="s">
        <v>81</v>
      </c>
      <c r="K45" s="12" t="s">
        <v>148</v>
      </c>
      <c r="L45" s="12" t="s">
        <v>147</v>
      </c>
      <c r="M45" s="12"/>
      <c r="N45" s="11">
        <v>21000000</v>
      </c>
      <c r="O45" s="11">
        <v>16800000.280000001</v>
      </c>
    </row>
    <row r="46" spans="1:15" ht="30" x14ac:dyDescent="0.25">
      <c r="A46" s="12">
        <v>38</v>
      </c>
      <c r="B46" s="12" t="s">
        <v>10</v>
      </c>
      <c r="C46" s="12" t="s">
        <v>85</v>
      </c>
      <c r="D46" s="12" t="s">
        <v>84</v>
      </c>
      <c r="E46" s="12" t="s">
        <v>146</v>
      </c>
      <c r="F46" s="12" t="s">
        <v>6</v>
      </c>
      <c r="G46" s="12">
        <v>40</v>
      </c>
      <c r="H46" s="12" t="s">
        <v>145</v>
      </c>
      <c r="I46" s="13"/>
      <c r="J46" s="12" t="s">
        <v>81</v>
      </c>
      <c r="K46" s="12" t="s">
        <v>144</v>
      </c>
      <c r="L46" s="12" t="s">
        <v>143</v>
      </c>
      <c r="M46" s="12"/>
      <c r="N46" s="11">
        <v>20950000</v>
      </c>
      <c r="O46" s="11">
        <v>16760000.4</v>
      </c>
    </row>
    <row r="47" spans="1:15" ht="30" x14ac:dyDescent="0.25">
      <c r="A47" s="12">
        <v>39</v>
      </c>
      <c r="B47" s="12" t="s">
        <v>10</v>
      </c>
      <c r="C47" s="12" t="s">
        <v>142</v>
      </c>
      <c r="D47" s="12" t="s">
        <v>49</v>
      </c>
      <c r="E47" s="12" t="s">
        <v>141</v>
      </c>
      <c r="F47" s="12" t="s">
        <v>140</v>
      </c>
      <c r="G47" s="12">
        <v>300</v>
      </c>
      <c r="H47" s="12" t="s">
        <v>139</v>
      </c>
      <c r="I47" s="13"/>
      <c r="J47" s="12" t="s">
        <v>138</v>
      </c>
      <c r="K47" s="12" t="s">
        <v>137</v>
      </c>
      <c r="L47" s="12" t="s">
        <v>136</v>
      </c>
      <c r="M47" s="12"/>
      <c r="N47" s="11">
        <v>1537500</v>
      </c>
      <c r="O47" s="11">
        <v>900000</v>
      </c>
    </row>
    <row r="48" spans="1:15" ht="45" x14ac:dyDescent="0.25">
      <c r="A48" s="12">
        <v>40</v>
      </c>
      <c r="B48" s="12" t="s">
        <v>10</v>
      </c>
      <c r="C48" s="12" t="s">
        <v>135</v>
      </c>
      <c r="D48" s="12" t="s">
        <v>61</v>
      </c>
      <c r="E48" s="12" t="s">
        <v>134</v>
      </c>
      <c r="F48" s="12" t="s">
        <v>6</v>
      </c>
      <c r="G48" s="12">
        <v>28</v>
      </c>
      <c r="H48" s="12" t="s">
        <v>133</v>
      </c>
      <c r="I48" s="13"/>
      <c r="J48" s="12" t="s">
        <v>4</v>
      </c>
      <c r="K48" s="12" t="s">
        <v>132</v>
      </c>
      <c r="L48" s="12" t="s">
        <v>131</v>
      </c>
      <c r="M48" s="12"/>
      <c r="N48" s="11">
        <v>145600000</v>
      </c>
      <c r="O48" s="11">
        <v>87733240</v>
      </c>
    </row>
    <row r="49" spans="1:15" ht="30" x14ac:dyDescent="0.25">
      <c r="A49" s="12">
        <v>41</v>
      </c>
      <c r="B49" s="12" t="s">
        <v>10</v>
      </c>
      <c r="C49" s="12" t="s">
        <v>85</v>
      </c>
      <c r="D49" s="12" t="s">
        <v>84</v>
      </c>
      <c r="E49" s="12" t="s">
        <v>130</v>
      </c>
      <c r="F49" s="12" t="s">
        <v>75</v>
      </c>
      <c r="G49" s="12">
        <v>37</v>
      </c>
      <c r="H49" s="12" t="s">
        <v>129</v>
      </c>
      <c r="I49" s="13"/>
      <c r="J49" s="12" t="s">
        <v>128</v>
      </c>
      <c r="K49" s="12" t="s">
        <v>127</v>
      </c>
      <c r="L49" s="12" t="s">
        <v>126</v>
      </c>
      <c r="M49" s="12"/>
      <c r="N49" s="11">
        <v>33300000</v>
      </c>
      <c r="O49" s="11">
        <v>14430000</v>
      </c>
    </row>
    <row r="50" spans="1:15" ht="60" x14ac:dyDescent="0.25">
      <c r="A50" s="12">
        <v>42</v>
      </c>
      <c r="B50" s="12" t="s">
        <v>10</v>
      </c>
      <c r="C50" s="12" t="s">
        <v>125</v>
      </c>
      <c r="D50" s="12" t="s">
        <v>17</v>
      </c>
      <c r="E50" s="12" t="s">
        <v>124</v>
      </c>
      <c r="F50" s="12" t="s">
        <v>75</v>
      </c>
      <c r="G50" s="12">
        <v>1</v>
      </c>
      <c r="H50" s="12" t="s">
        <v>123</v>
      </c>
      <c r="I50" s="13"/>
      <c r="J50" s="12" t="s">
        <v>122</v>
      </c>
      <c r="K50" s="12" t="s">
        <v>121</v>
      </c>
      <c r="L50" s="12" t="s">
        <v>120</v>
      </c>
      <c r="M50" s="12"/>
      <c r="N50" s="11">
        <v>28000000</v>
      </c>
      <c r="O50" s="11">
        <v>20500000</v>
      </c>
    </row>
    <row r="51" spans="1:15" ht="30" x14ac:dyDescent="0.25">
      <c r="A51" s="12">
        <v>43</v>
      </c>
      <c r="B51" s="12" t="s">
        <v>10</v>
      </c>
      <c r="C51" s="12" t="s">
        <v>119</v>
      </c>
      <c r="D51" s="12" t="s">
        <v>29</v>
      </c>
      <c r="E51" s="12" t="s">
        <v>118</v>
      </c>
      <c r="F51" s="12" t="s">
        <v>117</v>
      </c>
      <c r="G51" s="12">
        <v>70</v>
      </c>
      <c r="H51" s="12" t="s">
        <v>116</v>
      </c>
      <c r="I51" s="13"/>
      <c r="J51" s="12" t="s">
        <v>115</v>
      </c>
      <c r="K51" s="12" t="s">
        <v>114</v>
      </c>
      <c r="L51" s="12" t="s">
        <v>113</v>
      </c>
      <c r="M51" s="12"/>
      <c r="N51" s="11">
        <v>2975000</v>
      </c>
      <c r="O51" s="11">
        <v>2758700</v>
      </c>
    </row>
    <row r="52" spans="1:15" ht="60" x14ac:dyDescent="0.25">
      <c r="A52" s="12">
        <v>44</v>
      </c>
      <c r="B52" s="12" t="s">
        <v>10</v>
      </c>
      <c r="C52" s="12" t="s">
        <v>112</v>
      </c>
      <c r="D52" s="12" t="s">
        <v>49</v>
      </c>
      <c r="E52" s="12" t="s">
        <v>111</v>
      </c>
      <c r="F52" s="12" t="s">
        <v>6</v>
      </c>
      <c r="G52" s="12">
        <v>15</v>
      </c>
      <c r="H52" s="12" t="s">
        <v>110</v>
      </c>
      <c r="I52" s="13"/>
      <c r="J52" s="12" t="s">
        <v>109</v>
      </c>
      <c r="K52" s="12" t="s">
        <v>108</v>
      </c>
      <c r="L52" s="12" t="s">
        <v>107</v>
      </c>
      <c r="M52" s="12"/>
      <c r="N52" s="11">
        <v>1830000</v>
      </c>
      <c r="O52" s="11">
        <v>933450</v>
      </c>
    </row>
    <row r="53" spans="1:15" ht="30" x14ac:dyDescent="0.25">
      <c r="A53" s="12">
        <v>45</v>
      </c>
      <c r="B53" s="12" t="s">
        <v>10</v>
      </c>
      <c r="C53" s="12" t="s">
        <v>106</v>
      </c>
      <c r="D53" s="12" t="s">
        <v>105</v>
      </c>
      <c r="E53" s="12" t="s">
        <v>104</v>
      </c>
      <c r="F53" s="12" t="s">
        <v>6</v>
      </c>
      <c r="G53" s="12">
        <v>20</v>
      </c>
      <c r="H53" s="12" t="s">
        <v>103</v>
      </c>
      <c r="I53" s="13"/>
      <c r="J53" s="12" t="s">
        <v>102</v>
      </c>
      <c r="K53" s="12" t="s">
        <v>101</v>
      </c>
      <c r="L53" s="12" t="s">
        <v>100</v>
      </c>
      <c r="M53" s="12"/>
      <c r="N53" s="11">
        <v>600000</v>
      </c>
      <c r="O53" s="11">
        <v>240000</v>
      </c>
    </row>
    <row r="54" spans="1:15" ht="30" x14ac:dyDescent="0.25">
      <c r="A54" s="12">
        <v>46</v>
      </c>
      <c r="B54" s="12" t="s">
        <v>10</v>
      </c>
      <c r="C54" s="12" t="s">
        <v>98</v>
      </c>
      <c r="D54" s="12" t="s">
        <v>99</v>
      </c>
      <c r="E54" s="12" t="s">
        <v>98</v>
      </c>
      <c r="F54" s="12" t="s">
        <v>6</v>
      </c>
      <c r="G54" s="12">
        <v>20</v>
      </c>
      <c r="H54" s="12" t="s">
        <v>97</v>
      </c>
      <c r="I54" s="13"/>
      <c r="J54" s="12" t="s">
        <v>96</v>
      </c>
      <c r="K54" s="12" t="s">
        <v>95</v>
      </c>
      <c r="L54" s="12" t="s">
        <v>94</v>
      </c>
      <c r="M54" s="12"/>
      <c r="N54" s="11">
        <v>198000</v>
      </c>
      <c r="O54" s="11">
        <v>111100</v>
      </c>
    </row>
    <row r="55" spans="1:15" ht="75" x14ac:dyDescent="0.25">
      <c r="A55" s="12">
        <v>47</v>
      </c>
      <c r="B55" s="12" t="s">
        <v>10</v>
      </c>
      <c r="C55" s="12" t="s">
        <v>93</v>
      </c>
      <c r="D55" s="12" t="s">
        <v>92</v>
      </c>
      <c r="E55" s="12" t="s">
        <v>91</v>
      </c>
      <c r="F55" s="12" t="s">
        <v>90</v>
      </c>
      <c r="G55" s="12">
        <v>20</v>
      </c>
      <c r="H55" s="12" t="s">
        <v>89</v>
      </c>
      <c r="I55" s="13"/>
      <c r="J55" s="12" t="s">
        <v>88</v>
      </c>
      <c r="K55" s="12" t="s">
        <v>87</v>
      </c>
      <c r="L55" s="12" t="s">
        <v>86</v>
      </c>
      <c r="M55" s="12"/>
      <c r="N55" s="11">
        <v>954000</v>
      </c>
      <c r="O55" s="11">
        <v>860000</v>
      </c>
    </row>
    <row r="56" spans="1:15" ht="30" x14ac:dyDescent="0.25">
      <c r="A56" s="12">
        <v>48</v>
      </c>
      <c r="B56" s="12" t="s">
        <v>10</v>
      </c>
      <c r="C56" s="12" t="s">
        <v>85</v>
      </c>
      <c r="D56" s="12" t="s">
        <v>84</v>
      </c>
      <c r="E56" s="12" t="s">
        <v>83</v>
      </c>
      <c r="F56" s="12" t="s">
        <v>6</v>
      </c>
      <c r="G56" s="12">
        <v>1</v>
      </c>
      <c r="H56" s="12" t="s">
        <v>82</v>
      </c>
      <c r="I56" s="13"/>
      <c r="J56" s="12" t="s">
        <v>81</v>
      </c>
      <c r="K56" s="12" t="s">
        <v>80</v>
      </c>
      <c r="L56" s="12" t="s">
        <v>79</v>
      </c>
      <c r="M56" s="12"/>
      <c r="N56" s="11">
        <v>9375000</v>
      </c>
      <c r="O56" s="11">
        <v>7500000.0099999998</v>
      </c>
    </row>
    <row r="57" spans="1:15" ht="45" x14ac:dyDescent="0.25">
      <c r="A57" s="12">
        <v>49</v>
      </c>
      <c r="B57" s="12" t="s">
        <v>10</v>
      </c>
      <c r="C57" s="12" t="s">
        <v>78</v>
      </c>
      <c r="D57" s="12" t="s">
        <v>77</v>
      </c>
      <c r="E57" s="12" t="s">
        <v>76</v>
      </c>
      <c r="F57" s="12" t="s">
        <v>75</v>
      </c>
      <c r="G57" s="12">
        <v>1</v>
      </c>
      <c r="H57" s="12" t="s">
        <v>74</v>
      </c>
      <c r="I57" s="13"/>
      <c r="J57" s="12" t="s">
        <v>73</v>
      </c>
      <c r="K57" s="12" t="s">
        <v>72</v>
      </c>
      <c r="L57" s="12" t="s">
        <v>71</v>
      </c>
      <c r="M57" s="12"/>
      <c r="N57" s="11">
        <v>7000067</v>
      </c>
      <c r="O57" s="11">
        <v>4300000</v>
      </c>
    </row>
    <row r="58" spans="1:15" ht="30" x14ac:dyDescent="0.25">
      <c r="A58" s="12">
        <v>50</v>
      </c>
      <c r="B58" s="12" t="s">
        <v>10</v>
      </c>
      <c r="C58" s="12" t="s">
        <v>70</v>
      </c>
      <c r="D58" s="12" t="s">
        <v>69</v>
      </c>
      <c r="E58" s="12" t="s">
        <v>68</v>
      </c>
      <c r="F58" s="12" t="s">
        <v>67</v>
      </c>
      <c r="G58" s="12">
        <v>1</v>
      </c>
      <c r="H58" s="12" t="s">
        <v>66</v>
      </c>
      <c r="I58" s="13"/>
      <c r="J58" s="12" t="s">
        <v>65</v>
      </c>
      <c r="K58" s="12" t="s">
        <v>64</v>
      </c>
      <c r="L58" s="12" t="s">
        <v>63</v>
      </c>
      <c r="M58" s="12"/>
      <c r="N58" s="11">
        <v>12870000</v>
      </c>
      <c r="O58" s="11">
        <v>10725000</v>
      </c>
    </row>
    <row r="59" spans="1:15" ht="45" x14ac:dyDescent="0.25">
      <c r="A59" s="12">
        <v>51</v>
      </c>
      <c r="B59" s="12" t="s">
        <v>10</v>
      </c>
      <c r="C59" s="12" t="s">
        <v>62</v>
      </c>
      <c r="D59" s="12" t="s">
        <v>61</v>
      </c>
      <c r="E59" s="12" t="s">
        <v>60</v>
      </c>
      <c r="F59" s="12" t="s">
        <v>6</v>
      </c>
      <c r="G59" s="12">
        <v>2</v>
      </c>
      <c r="H59" s="12" t="s">
        <v>59</v>
      </c>
      <c r="I59" s="13"/>
      <c r="J59" s="12" t="s">
        <v>58</v>
      </c>
      <c r="K59" s="12" t="s">
        <v>57</v>
      </c>
      <c r="L59" s="12" t="s">
        <v>56</v>
      </c>
      <c r="M59" s="12"/>
      <c r="N59" s="11">
        <v>1600000</v>
      </c>
      <c r="O59" s="11">
        <v>1058000</v>
      </c>
    </row>
    <row r="60" spans="1:15" x14ac:dyDescent="0.25">
      <c r="A60" s="12">
        <v>52</v>
      </c>
      <c r="B60" s="12" t="s">
        <v>10</v>
      </c>
      <c r="C60" s="12" t="s">
        <v>55</v>
      </c>
      <c r="D60" s="12" t="s">
        <v>8</v>
      </c>
      <c r="E60" s="12" t="s">
        <v>54</v>
      </c>
      <c r="F60" s="12" t="s">
        <v>6</v>
      </c>
      <c r="G60" s="12">
        <v>24</v>
      </c>
      <c r="H60" s="12" t="s">
        <v>53</v>
      </c>
      <c r="I60" s="13"/>
      <c r="J60" s="12" t="s">
        <v>4</v>
      </c>
      <c r="K60" s="12" t="s">
        <v>52</v>
      </c>
      <c r="L60" s="12" t="s">
        <v>51</v>
      </c>
      <c r="M60" s="12"/>
      <c r="N60" s="11">
        <v>18240000</v>
      </c>
      <c r="O60" s="11">
        <v>10530360</v>
      </c>
    </row>
    <row r="61" spans="1:15" ht="30" x14ac:dyDescent="0.25">
      <c r="A61" s="12">
        <v>53</v>
      </c>
      <c r="B61" s="12" t="s">
        <v>10</v>
      </c>
      <c r="C61" s="12" t="s">
        <v>50</v>
      </c>
      <c r="D61" s="12" t="s">
        <v>49</v>
      </c>
      <c r="E61" s="12" t="s">
        <v>48</v>
      </c>
      <c r="F61" s="12" t="s">
        <v>6</v>
      </c>
      <c r="G61" s="12">
        <v>20</v>
      </c>
      <c r="H61" s="12" t="s">
        <v>47</v>
      </c>
      <c r="I61" s="13"/>
      <c r="J61" s="12" t="s">
        <v>46</v>
      </c>
      <c r="K61" s="12" t="s">
        <v>45</v>
      </c>
      <c r="L61" s="12" t="s">
        <v>44</v>
      </c>
      <c r="M61" s="12"/>
      <c r="N61" s="11">
        <v>1000000</v>
      </c>
      <c r="O61" s="11">
        <v>620000</v>
      </c>
    </row>
    <row r="62" spans="1:15" x14ac:dyDescent="0.25">
      <c r="A62" s="12">
        <v>54</v>
      </c>
      <c r="B62" s="12" t="s">
        <v>10</v>
      </c>
      <c r="C62" s="12" t="s">
        <v>43</v>
      </c>
      <c r="D62" s="12" t="s">
        <v>8</v>
      </c>
      <c r="E62" s="12" t="s">
        <v>42</v>
      </c>
      <c r="F62" s="12" t="s">
        <v>41</v>
      </c>
      <c r="G62" s="12">
        <v>305</v>
      </c>
      <c r="H62" s="12" t="s">
        <v>40</v>
      </c>
      <c r="I62" s="13"/>
      <c r="J62" s="12" t="s">
        <v>39</v>
      </c>
      <c r="K62" s="12" t="s">
        <v>38</v>
      </c>
      <c r="L62" s="12" t="s">
        <v>37</v>
      </c>
      <c r="M62" s="12"/>
      <c r="N62" s="11">
        <v>2013000</v>
      </c>
      <c r="O62" s="11">
        <v>1198040</v>
      </c>
    </row>
    <row r="63" spans="1:15" x14ac:dyDescent="0.25">
      <c r="A63" s="12">
        <v>55</v>
      </c>
      <c r="B63" s="12" t="s">
        <v>10</v>
      </c>
      <c r="C63" s="12" t="s">
        <v>35</v>
      </c>
      <c r="D63" s="12" t="s">
        <v>36</v>
      </c>
      <c r="E63" s="12" t="s">
        <v>35</v>
      </c>
      <c r="F63" s="12" t="s">
        <v>6</v>
      </c>
      <c r="G63" s="12">
        <v>2</v>
      </c>
      <c r="H63" s="12" t="s">
        <v>34</v>
      </c>
      <c r="I63" s="13"/>
      <c r="J63" s="12" t="s">
        <v>33</v>
      </c>
      <c r="K63" s="12" t="s">
        <v>32</v>
      </c>
      <c r="L63" s="12" t="s">
        <v>31</v>
      </c>
      <c r="M63" s="12"/>
      <c r="N63" s="11">
        <v>1640000</v>
      </c>
      <c r="O63" s="11">
        <v>1000000</v>
      </c>
    </row>
    <row r="64" spans="1:15" x14ac:dyDescent="0.25">
      <c r="A64" s="12">
        <v>56</v>
      </c>
      <c r="B64" s="12" t="s">
        <v>10</v>
      </c>
      <c r="C64" s="12" t="s">
        <v>30</v>
      </c>
      <c r="D64" s="12" t="s">
        <v>29</v>
      </c>
      <c r="E64" s="12" t="s">
        <v>28</v>
      </c>
      <c r="F64" s="12" t="s">
        <v>6</v>
      </c>
      <c r="G64" s="12">
        <v>100</v>
      </c>
      <c r="H64" s="12" t="s">
        <v>27</v>
      </c>
      <c r="I64" s="13"/>
      <c r="J64" s="12" t="s">
        <v>26</v>
      </c>
      <c r="K64" s="12" t="s">
        <v>25</v>
      </c>
      <c r="L64" s="12" t="s">
        <v>24</v>
      </c>
      <c r="M64" s="12"/>
      <c r="N64" s="11">
        <v>1335600</v>
      </c>
      <c r="O64" s="11">
        <v>1111100</v>
      </c>
    </row>
    <row r="65" spans="1:15" x14ac:dyDescent="0.25">
      <c r="A65" s="12">
        <v>57</v>
      </c>
      <c r="B65" s="12" t="s">
        <v>10</v>
      </c>
      <c r="C65" s="12" t="s">
        <v>23</v>
      </c>
      <c r="D65" s="12" t="s">
        <v>17</v>
      </c>
      <c r="E65" s="12" t="s">
        <v>23</v>
      </c>
      <c r="F65" s="12" t="s">
        <v>6</v>
      </c>
      <c r="G65" s="12">
        <v>200</v>
      </c>
      <c r="H65" s="12" t="s">
        <v>22</v>
      </c>
      <c r="I65" s="13"/>
      <c r="J65" s="12" t="s">
        <v>21</v>
      </c>
      <c r="K65" s="12" t="s">
        <v>20</v>
      </c>
      <c r="L65" s="12" t="s">
        <v>19</v>
      </c>
      <c r="M65" s="12"/>
      <c r="N65" s="11">
        <v>430000000</v>
      </c>
      <c r="O65" s="11">
        <v>228000000</v>
      </c>
    </row>
    <row r="66" spans="1:15" ht="30" x14ac:dyDescent="0.25">
      <c r="A66" s="12">
        <v>58</v>
      </c>
      <c r="B66" s="12" t="s">
        <v>10</v>
      </c>
      <c r="C66" s="12" t="s">
        <v>18</v>
      </c>
      <c r="D66" s="12" t="s">
        <v>17</v>
      </c>
      <c r="E66" s="12" t="s">
        <v>16</v>
      </c>
      <c r="F66" s="12" t="s">
        <v>15</v>
      </c>
      <c r="G66" s="12">
        <v>100</v>
      </c>
      <c r="H66" s="12" t="s">
        <v>14</v>
      </c>
      <c r="I66" s="13"/>
      <c r="J66" s="12" t="s">
        <v>13</v>
      </c>
      <c r="K66" s="12" t="s">
        <v>12</v>
      </c>
      <c r="L66" s="12" t="s">
        <v>11</v>
      </c>
      <c r="M66" s="12"/>
      <c r="N66" s="11">
        <v>119989900</v>
      </c>
      <c r="O66" s="11">
        <v>89000000</v>
      </c>
    </row>
    <row r="67" spans="1:15" x14ac:dyDescent="0.25">
      <c r="A67" s="12">
        <v>59</v>
      </c>
      <c r="B67" s="14" t="s">
        <v>10</v>
      </c>
      <c r="C67" s="14" t="s">
        <v>9</v>
      </c>
      <c r="D67" s="14" t="s">
        <v>8</v>
      </c>
      <c r="E67" s="14" t="s">
        <v>7</v>
      </c>
      <c r="F67" s="14" t="s">
        <v>6</v>
      </c>
      <c r="G67" s="12">
        <v>40</v>
      </c>
      <c r="H67" s="12" t="s">
        <v>5</v>
      </c>
      <c r="I67" s="13"/>
      <c r="J67" s="12" t="s">
        <v>4</v>
      </c>
      <c r="K67" s="12" t="s">
        <v>3</v>
      </c>
      <c r="L67" s="12" t="s">
        <v>2</v>
      </c>
      <c r="M67" s="12"/>
      <c r="N67" s="11">
        <v>30800000</v>
      </c>
      <c r="O67" s="11">
        <v>10617280</v>
      </c>
    </row>
    <row r="68" spans="1:15" s="3" customFormat="1" ht="15.75" x14ac:dyDescent="0.25">
      <c r="A68" s="8"/>
      <c r="B68" s="10" t="s">
        <v>1</v>
      </c>
      <c r="C68" s="10"/>
      <c r="D68" s="10"/>
      <c r="E68" s="9"/>
      <c r="F68" s="8"/>
      <c r="G68" s="7"/>
      <c r="H68" s="5"/>
      <c r="I68" s="5"/>
      <c r="J68" s="5"/>
      <c r="K68" s="5"/>
      <c r="L68" s="6"/>
      <c r="M68" s="5"/>
      <c r="N68" s="4">
        <f>SUM(N9:N67)</f>
        <v>1022657457</v>
      </c>
      <c r="O68" s="4">
        <f>SUM(O9:O67)</f>
        <v>606783846.69000006</v>
      </c>
    </row>
    <row r="69" spans="1:15" s="3" customFormat="1" ht="15.75" x14ac:dyDescent="0.25">
      <c r="A69" s="8"/>
      <c r="B69" s="10" t="s">
        <v>0</v>
      </c>
      <c r="C69" s="10"/>
      <c r="D69" s="10"/>
      <c r="E69" s="9"/>
      <c r="F69" s="8"/>
      <c r="G69" s="7"/>
      <c r="H69" s="5"/>
      <c r="I69" s="5"/>
      <c r="J69" s="5"/>
      <c r="K69" s="5"/>
      <c r="L69" s="6"/>
      <c r="M69" s="5"/>
      <c r="N69" s="4">
        <f>+N68</f>
        <v>1022657457</v>
      </c>
      <c r="O69" s="4">
        <f>+O68</f>
        <v>606783846.69000006</v>
      </c>
    </row>
  </sheetData>
  <mergeCells count="6">
    <mergeCell ref="B69:D69"/>
    <mergeCell ref="N5:O5"/>
    <mergeCell ref="A3:O3"/>
    <mergeCell ref="A4:O4"/>
    <mergeCell ref="A8:O8"/>
    <mergeCell ref="B68:D68"/>
  </mergeCells>
  <conditionalFormatting sqref="K9:K67">
    <cfRule type="duplicateValues" dxfId="0" priority="1"/>
  </conditionalFormatting>
  <pageMargins left="0.11811023622047245" right="0.11811023622047245" top="0.74803149606299213" bottom="0.74803149606299213" header="0.31496062992125984" footer="0.31496062992125984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4-ИЛОВА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Бозоров Элдор Эркинович</dc:creator>
  <cp:lastModifiedBy>Бозоров Элдор Эркинович</cp:lastModifiedBy>
  <dcterms:created xsi:type="dcterms:W3CDTF">2025-12-18T08:03:16Z</dcterms:created>
  <dcterms:modified xsi:type="dcterms:W3CDTF">2025-12-18T08:04:47Z</dcterms:modified>
</cp:coreProperties>
</file>