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8877\d\Рабочий стол 17,03,2016\Saytga qo'yilgan malumotlar\2025\3-kv\"/>
    </mc:Choice>
  </mc:AlternateContent>
  <xr:revisionPtr revIDLastSave="0" documentId="8_{E35D2AD7-13BD-4467-8890-F4A51718034D}" xr6:coauthVersionLast="46" xr6:coauthVersionMax="46" xr10:uidLastSave="{00000000-0000-0000-0000-000000000000}"/>
  <bookViews>
    <workbookView xWindow="-120" yWindow="-120" windowWidth="29040" windowHeight="15840" xr2:uid="{7C7E46C0-8C11-4F76-BC10-334985C27760}"/>
  </bookViews>
  <sheets>
    <sheet name="5-ИЛОВА" sheetId="1" r:id="rId1"/>
  </sheets>
  <definedNames>
    <definedName name="_Hlk109510007" localSheetId="0">'5-ИЛОВА'!$A$90</definedName>
    <definedName name="_Hlk113744468" localSheetId="0">'5-ИЛОВА'!$A$95</definedName>
    <definedName name="_xlnm._FilterDatabase" localSheetId="0" hidden="1">'5-ИЛОВА'!$A$5:$N$90</definedName>
    <definedName name="_xlnm.Print_Area" localSheetId="0">'5-ИЛОВА'!$A$1:$O$93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0" i="1" l="1"/>
  <c r="J289" i="1"/>
  <c r="J288" i="1"/>
  <c r="J287" i="1"/>
  <c r="J286" i="1"/>
  <c r="J285" i="1"/>
  <c r="J284" i="1"/>
  <c r="J283" i="1"/>
  <c r="J282" i="1"/>
  <c r="J281" i="1"/>
  <c r="L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59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L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</calcChain>
</file>

<file path=xl/sharedStrings.xml><?xml version="1.0" encoding="utf-8"?>
<sst xmlns="http://schemas.openxmlformats.org/spreadsheetml/2006/main" count="1244" uniqueCount="309">
  <si>
    <t>6-ИЛОВА</t>
  </si>
  <si>
    <t>Ўзбекистон Республикаси Олий таълим, фан ва инновациялар вазирлиги томонидан тўғридан-тўғри шартномалар бўйича амалга ошириладиган давлат харидлари тўғрисидаги
МАЪЛУМОТЛАР</t>
  </si>
  <si>
    <t>01.01.2025-30.09.2025</t>
  </si>
  <si>
    <t>Т/р</t>
  </si>
  <si>
    <t>Ҳисобот даври</t>
  </si>
  <si>
    <t>Ҳарид жараёнини амалга ошириш тури</t>
  </si>
  <si>
    <t>Етказиб берувчи номи</t>
  </si>
  <si>
    <t>Етказиб берувчи СТИРи</t>
  </si>
  <si>
    <t>Шартнома 
рақами</t>
  </si>
  <si>
    <t>Шартнома 
санаси</t>
  </si>
  <si>
    <t>Товар номи</t>
  </si>
  <si>
    <t>Ўлчов бирлиги</t>
  </si>
  <si>
    <t>Сони</t>
  </si>
  <si>
    <t>Нархи</t>
  </si>
  <si>
    <t>Сумма</t>
  </si>
  <si>
    <t>Харажатлар
 моддаси</t>
  </si>
  <si>
    <t>Молиялаштириш манбаси</t>
  </si>
  <si>
    <t>Лот рақами</t>
  </si>
  <si>
    <t>100010860262807098100350001 шахсий ғазна ҳисобварағи бўйича</t>
  </si>
  <si>
    <t>III чорак</t>
  </si>
  <si>
    <t>Тўғридан тўғри</t>
  </si>
  <si>
    <t>KONTAKT MARKAZI MAS`ULIYATI CHEKLANGAN JAMIYAT</t>
  </si>
  <si>
    <t>311778014</t>
  </si>
  <si>
    <t>КМ-0027/1</t>
  </si>
  <si>
    <t xml:space="preserve">Услуга по предоставлению коротких телефонных номеров </t>
  </si>
  <si>
    <t xml:space="preserve">усл. ед </t>
  </si>
  <si>
    <t>4292100</t>
  </si>
  <si>
    <t>Бюджет</t>
  </si>
  <si>
    <t>SAMANDAR  OIL SERVICE</t>
  </si>
  <si>
    <t>303863696</t>
  </si>
  <si>
    <t>22</t>
  </si>
  <si>
    <t xml:space="preserve">Услуга по обслуживанию и ремонту транспортных средств </t>
  </si>
  <si>
    <t>4234100</t>
  </si>
  <si>
    <t>AO O`ZBEKINVEST eksрort-imрort sug`urta komрaniyasi</t>
  </si>
  <si>
    <t>201222058</t>
  </si>
  <si>
    <t>03-00/0081122628</t>
  </si>
  <si>
    <t xml:space="preserve">Услуга по страхованию профессиональной ответственности сертификатодателей </t>
  </si>
  <si>
    <t xml:space="preserve">шт </t>
  </si>
  <si>
    <t>4821190</t>
  </si>
  <si>
    <t>Инновацион ривожланиш нашриёт-матбаа уйи ДУК</t>
  </si>
  <si>
    <t>305389667</t>
  </si>
  <si>
    <t>148</t>
  </si>
  <si>
    <t xml:space="preserve">Полиграфические услуги </t>
  </si>
  <si>
    <t>усл. ед</t>
  </si>
  <si>
    <t>4252130</t>
  </si>
  <si>
    <t>ЧФ Begzod - Servis -SXS</t>
  </si>
  <si>
    <t>204755104</t>
  </si>
  <si>
    <t>19</t>
  </si>
  <si>
    <t>II чорак</t>
  </si>
  <si>
    <t>O?ZBEKISTON RESPUBLIKASI ADLIYA VAZIRLIGI HUZURIDAGI YURIDIK KADRLARNI QAYTA TAY</t>
  </si>
  <si>
    <t>312029937</t>
  </si>
  <si>
    <t>2404/25</t>
  </si>
  <si>
    <t xml:space="preserve">Услуга по повышению квалификации юристов </t>
  </si>
  <si>
    <t>4291000</t>
  </si>
  <si>
    <t>2553/25</t>
  </si>
  <si>
    <t xml:space="preserve">Защищенная электронная почта Е-ХАТ </t>
  </si>
  <si>
    <t>ГУП  UNICON.UZ</t>
  </si>
  <si>
    <t>200898586</t>
  </si>
  <si>
    <t>Е-25-6039</t>
  </si>
  <si>
    <t xml:space="preserve">Услуга по организации учебного семинара </t>
  </si>
  <si>
    <t>4299990</t>
  </si>
  <si>
    <t>DAVLAT AXBOROT TIZIMLARINI YARATISH VA QOLLAB QUVATLASH BOYICHA YAGONA INTEGR-</t>
  </si>
  <si>
    <t>204118319</t>
  </si>
  <si>
    <t>04-govuz-2025</t>
  </si>
  <si>
    <t xml:space="preserve">Услуга по технической поддержке информационных технологий </t>
  </si>
  <si>
    <t>121</t>
  </si>
  <si>
    <t>шт</t>
  </si>
  <si>
    <t>Тошкент ш.ер ости умумий утиш мухандислик коллекторлари бошкармаси</t>
  </si>
  <si>
    <t>202570646</t>
  </si>
  <si>
    <t>Дог №123 Д/с 1</t>
  </si>
  <si>
    <t>Услуга инженерных коллекторов</t>
  </si>
  <si>
    <t>SBF-PRO SERVISE MAS`ULIYATI CHEKLANGAN JAMIYAT</t>
  </si>
  <si>
    <t>310613781</t>
  </si>
  <si>
    <t>1/2025</t>
  </si>
  <si>
    <t>Услуга по обслуживанию и ремонту транспортных средств</t>
  </si>
  <si>
    <t>2/57/1-hrm-2025</t>
  </si>
  <si>
    <t>Услуга по технической поддержке информационных технологий</t>
  </si>
  <si>
    <t>месяц</t>
  </si>
  <si>
    <t>60</t>
  </si>
  <si>
    <t>Полиграфические услуги</t>
  </si>
  <si>
    <t>51</t>
  </si>
  <si>
    <t>I чорак</t>
  </si>
  <si>
    <t xml:space="preserve">ГУП UNICON.UZ </t>
  </si>
  <si>
    <t xml:space="preserve">E-25-5111 </t>
  </si>
  <si>
    <t xml:space="preserve">25.03.2025 </t>
  </si>
  <si>
    <t>Защищенная электронная почта Е-ХАТ</t>
  </si>
  <si>
    <t>усл. Ед</t>
  </si>
  <si>
    <t>Е-25-5014</t>
  </si>
  <si>
    <t>ООО PIT STOP MOTORS</t>
  </si>
  <si>
    <t>304874476</t>
  </si>
  <si>
    <t>A7-456/25-P</t>
  </si>
  <si>
    <t>O`ZBEKTELEKOM АЖ</t>
  </si>
  <si>
    <t>203366731</t>
  </si>
  <si>
    <t>1409/26</t>
  </si>
  <si>
    <t>Услуга телефонной связи</t>
  </si>
  <si>
    <t>OZBEKINVEST НАЦИОНАЛЬНАЯ ЭКСП-ИМПОРТ.СТРАХ.КОМПАНИЯ</t>
  </si>
  <si>
    <t>03-00/0081122177</t>
  </si>
  <si>
    <t>Услуга по страхованию гражданской ответственности владельцев автотранспортных средств</t>
  </si>
  <si>
    <t>Республика махсус алока богламаси ДУК</t>
  </si>
  <si>
    <t>201440547</t>
  </si>
  <si>
    <t>176/M-9</t>
  </si>
  <si>
    <t>1917487402</t>
  </si>
  <si>
    <t>2/57-hrm-2025</t>
  </si>
  <si>
    <t>ГФС ГКСИ и ТТРУз</t>
  </si>
  <si>
    <t>200898364</t>
  </si>
  <si>
    <t>102</t>
  </si>
  <si>
    <t>Услуга государственной фельдъегерской связи</t>
  </si>
  <si>
    <t>UZPOST AJ</t>
  </si>
  <si>
    <t>200833833</t>
  </si>
  <si>
    <t>70</t>
  </si>
  <si>
    <t>Услуга специальной почтовой связи</t>
  </si>
  <si>
    <t>102-25/PP</t>
  </si>
  <si>
    <t>2005</t>
  </si>
  <si>
    <t>Услуга по применению технологии IP-телефонии</t>
  </si>
  <si>
    <t>6504/VPN-NET-371</t>
  </si>
  <si>
    <t>Услуга по подключению к интернету</t>
  </si>
  <si>
    <t>4292200</t>
  </si>
  <si>
    <t>UNG PETRO МЧЖ</t>
  </si>
  <si>
    <t>300970850</t>
  </si>
  <si>
    <t>463-25</t>
  </si>
  <si>
    <t>Бензин автомобильный</t>
  </si>
  <si>
    <t>литр</t>
  </si>
  <si>
    <t>4252500</t>
  </si>
  <si>
    <t>E-25-4410</t>
  </si>
  <si>
    <t>O`ZR ADLIYA VAZIRLIGI QOSHIDAGI YURISTLAR MALAKASINI OSHIRISH MARKAZI</t>
  </si>
  <si>
    <t>201991922</t>
  </si>
  <si>
    <t>0578/25</t>
  </si>
  <si>
    <t>Услуга по повышению квалификации юристов</t>
  </si>
  <si>
    <t>UNICON-SOFT МЧЖ</t>
  </si>
  <si>
    <t>305109680</t>
  </si>
  <si>
    <t>16099-2025/IJRO</t>
  </si>
  <si>
    <t>Ежемесячная абонентская плата за использование Единой межведомственной электронной системы исполнительской дисциплины ?Ijro.gov.uz?</t>
  </si>
  <si>
    <t>2</t>
  </si>
  <si>
    <t>790-2025/IJRO</t>
  </si>
  <si>
    <t>456-25</t>
  </si>
  <si>
    <t>401010860262807094100350001 шахсий ғазна ҳисобварағи бўйича</t>
  </si>
  <si>
    <t>OOO MARCOS SOFT</t>
  </si>
  <si>
    <t>304728094</t>
  </si>
  <si>
    <t>301/2025</t>
  </si>
  <si>
    <t xml:space="preserve">Услуга по размещению рекламы </t>
  </si>
  <si>
    <t>ОТМРЖ</t>
  </si>
  <si>
    <t>INNOVELFOOD MCHJ</t>
  </si>
  <si>
    <t>312378353</t>
  </si>
  <si>
    <t xml:space="preserve">Услуга по организации горячего питания </t>
  </si>
  <si>
    <t>KOMFORT BULDING XK</t>
  </si>
  <si>
    <t>311514793</t>
  </si>
  <si>
    <t>11/09</t>
  </si>
  <si>
    <t xml:space="preserve">Аренда оборудования </t>
  </si>
  <si>
    <t>SKY EVENTS MCHJ</t>
  </si>
  <si>
    <t>307118749</t>
  </si>
  <si>
    <t>H- 67</t>
  </si>
  <si>
    <t xml:space="preserve">Услуга по организации и проведению торжественного мероприятия </t>
  </si>
  <si>
    <t>STAUNCH SYSTEM MCHJ</t>
  </si>
  <si>
    <t>311674674</t>
  </si>
  <si>
    <t>10</t>
  </si>
  <si>
    <t xml:space="preserve">Услуга по перевозке пассажиров служебным транспортом </t>
  </si>
  <si>
    <t>TURSUNMURODOV ABDURAHMON G?OLIB O?G?LI</t>
  </si>
  <si>
    <t>51908036060033</t>
  </si>
  <si>
    <t>25/02</t>
  </si>
  <si>
    <t>10/09</t>
  </si>
  <si>
    <t>Киберхавфсизлик маркази ДУК</t>
  </si>
  <si>
    <t>305907639</t>
  </si>
  <si>
    <t>711-B</t>
  </si>
  <si>
    <t xml:space="preserve">Предоставление консультативных услуг или экспертного заключения по вопросам информационных технологий, связанных с системами информационных технологий и программным обеспечением </t>
  </si>
  <si>
    <t>675-T</t>
  </si>
  <si>
    <t>BOLALAR KONTENTINI RIVOJLANTIRISH MARKAZI</t>
  </si>
  <si>
    <t>207369186</t>
  </si>
  <si>
    <t>001</t>
  </si>
  <si>
    <t xml:space="preserve">Подготовка контента видеоролика </t>
  </si>
  <si>
    <t>649-TZ</t>
  </si>
  <si>
    <t>VORIS MOTORS QIBRAY MCHJ</t>
  </si>
  <si>
    <t>311022630</t>
  </si>
  <si>
    <t>G/VMQ/2/2025/01599</t>
  </si>
  <si>
    <t xml:space="preserve">Автомобиль легковой </t>
  </si>
  <si>
    <t>4354100</t>
  </si>
  <si>
    <t>AO Uzauto Motors</t>
  </si>
  <si>
    <t>200244767</t>
  </si>
  <si>
    <t>3-257-2025-02533UZ</t>
  </si>
  <si>
    <t>3-VMQ-2025-01378VM</t>
  </si>
  <si>
    <t>O`ZBEKISTON RESPUBLIKASI MOLIYA VAZIRLIGI</t>
  </si>
  <si>
    <t>201122919</t>
  </si>
  <si>
    <t>Без номер</t>
  </si>
  <si>
    <t xml:space="preserve">Оказание рейтинговых услуг </t>
  </si>
  <si>
    <t>RABBIMOV ABRORBEK SHAROF O?G?LI</t>
  </si>
  <si>
    <t>30305953920067</t>
  </si>
  <si>
    <t>15</t>
  </si>
  <si>
    <t xml:space="preserve">Аренда аудио-видео техники </t>
  </si>
  <si>
    <t>Axmedov Baxtiyor Abdusamatovich</t>
  </si>
  <si>
    <t>31106820020061</t>
  </si>
  <si>
    <t>07</t>
  </si>
  <si>
    <t>488-В</t>
  </si>
  <si>
    <t>NUMBER ONE TIRE SALES MAS`ULIYATI CHEKLANGAN JAMIYAT</t>
  </si>
  <si>
    <t>311261366</t>
  </si>
  <si>
    <t>1</t>
  </si>
  <si>
    <t>478-T</t>
  </si>
  <si>
    <t>TEAM AND CO GROUP MAS`ULIYATI CHEKLANGAN JAMIYAT</t>
  </si>
  <si>
    <t>310263768</t>
  </si>
  <si>
    <t>60/ЕСО/2025</t>
  </si>
  <si>
    <t xml:space="preserve">Аренда помещения </t>
  </si>
  <si>
    <t>ООО BEK PRO</t>
  </si>
  <si>
    <t>305801842</t>
  </si>
  <si>
    <t>39</t>
  </si>
  <si>
    <t xml:space="preserve">Услуга по изготовлению и установке информационного стенда </t>
  </si>
  <si>
    <t>NIGOH JAMOAT BIRLASHMASI</t>
  </si>
  <si>
    <t>207368615</t>
  </si>
  <si>
    <t>29</t>
  </si>
  <si>
    <t xml:space="preserve">Услуга по продаже билетов на концерты, спектакли, спортивные соревнования и иные зрелищные мероприятия </t>
  </si>
  <si>
    <t>Узбекистон Республикаси маданият вазирлиги хузуридаги Узбекистон давлат филарм</t>
  </si>
  <si>
    <t>305648763</t>
  </si>
  <si>
    <t>53</t>
  </si>
  <si>
    <t>OOO TOSHKENT GULLARI GROUP</t>
  </si>
  <si>
    <t>305918284</t>
  </si>
  <si>
    <t>181</t>
  </si>
  <si>
    <t xml:space="preserve">Услуга по оформлению помещений цветами </t>
  </si>
  <si>
    <t>Журахонов Ф</t>
  </si>
  <si>
    <t>52708025030019</t>
  </si>
  <si>
    <t>4/25.</t>
  </si>
  <si>
    <t xml:space="preserve">Услуга по монтажу оборудования звукоусиления и синхронного перевода </t>
  </si>
  <si>
    <t>VIP MOTORS GR MAS`ULIYATI CHEKLANGAN JAMIYAT</t>
  </si>
  <si>
    <t>311414324</t>
  </si>
  <si>
    <t>1/2</t>
  </si>
  <si>
    <t>128</t>
  </si>
  <si>
    <t>OOO Akadem food</t>
  </si>
  <si>
    <t>205222918</t>
  </si>
  <si>
    <t>26</t>
  </si>
  <si>
    <t>3/25</t>
  </si>
  <si>
    <t>120</t>
  </si>
  <si>
    <t>9</t>
  </si>
  <si>
    <t>O`ZTEMIRYO`LYO`LOVCHI АЖ</t>
  </si>
  <si>
    <t>202472894</t>
  </si>
  <si>
    <t>4111-3117</t>
  </si>
  <si>
    <t xml:space="preserve">Услуга по продаже билетов на железнодорожный транспорт </t>
  </si>
  <si>
    <t>4211000</t>
  </si>
  <si>
    <t>379-TZ</t>
  </si>
  <si>
    <t>378-TZ</t>
  </si>
  <si>
    <t>DASTURKHON SERVICE MAS`ULIYATI CHEKLANGAN JAMIYAT</t>
  </si>
  <si>
    <t>309359510</t>
  </si>
  <si>
    <t>23</t>
  </si>
  <si>
    <t>ООО HUVAYDO RESTORANI</t>
  </si>
  <si>
    <t>306099133</t>
  </si>
  <si>
    <t>HEFFIZE MAS`ULIYATI CHEKLANGAN JAMIYAT</t>
  </si>
  <si>
    <t>311726782</t>
  </si>
  <si>
    <t>02/05</t>
  </si>
  <si>
    <t>O`ZR MARKAZIY BANKINING DAVLAT BELGISI ДУК</t>
  </si>
  <si>
    <t>306612737</t>
  </si>
  <si>
    <t>12-BZ/309</t>
  </si>
  <si>
    <t xml:space="preserve">Услуга по изготовлению нагрудных знаков </t>
  </si>
  <si>
    <t xml:space="preserve">Услуга по изготовлению бланков с водяными знаками </t>
  </si>
  <si>
    <t>G/VMQ/2/2025/01339</t>
  </si>
  <si>
    <t>BETAKROR CHINOR MAS`ULIYATI CHEKLANGAN JAMIYAT</t>
  </si>
  <si>
    <t>311629776</t>
  </si>
  <si>
    <t>05</t>
  </si>
  <si>
    <t xml:space="preserve">Уз ЭОАВМА (НТТ) </t>
  </si>
  <si>
    <t xml:space="preserve">17.03.2025 </t>
  </si>
  <si>
    <t>Услуга по размещению рекламы</t>
  </si>
  <si>
    <t>TRIO INVESTMENT GROUP MAS`ULIYATI CHEKLANGAN JAMIYAT</t>
  </si>
  <si>
    <t>309655602</t>
  </si>
  <si>
    <t xml:space="preserve">VIP MOTORS GR MAS`ULIYATI CHEKLANGAN JAMIYAT </t>
  </si>
  <si>
    <t xml:space="preserve">24.03.2025 </t>
  </si>
  <si>
    <t>Услуга по перевозке пассажиров служебным транспортом</t>
  </si>
  <si>
    <t>25</t>
  </si>
  <si>
    <t xml:space="preserve">ЯТТ ХАМРОХОЖАЕВ ШУХРАТ ХАЙДАР УГЛИ </t>
  </si>
  <si>
    <t>Сувениры с национальном орнаментом с нанесённым логотипом</t>
  </si>
  <si>
    <t xml:space="preserve">FULL PLATE MAS`ULIYATI CHEKLANGAN JAMIYAT </t>
  </si>
  <si>
    <t>Услуга по организации горячего питания</t>
  </si>
  <si>
    <t>55-В</t>
  </si>
  <si>
    <t>Предоставление консультативных услуг или экспертного заключения по вопросам информационных технологий, связанных с системами информационных технологий и программным обеспечением</t>
  </si>
  <si>
    <t>60-В</t>
  </si>
  <si>
    <t>59-В</t>
  </si>
  <si>
    <t>61-В</t>
  </si>
  <si>
    <t>58-В</t>
  </si>
  <si>
    <t>56-В</t>
  </si>
  <si>
    <t>57-В</t>
  </si>
  <si>
    <t>54-М</t>
  </si>
  <si>
    <t>O?ZBEKISTON 24 IJODIY BIRLASHMASI DAVLAT MUASSASASI</t>
  </si>
  <si>
    <t>311810497</t>
  </si>
  <si>
    <t>084/P</t>
  </si>
  <si>
    <t>O`zbekiston Nashriyoti Davlat unitar korxonasi</t>
  </si>
  <si>
    <t>307300619</t>
  </si>
  <si>
    <t>04/25</t>
  </si>
  <si>
    <t>Услуга по публикации статьей в местным издательстве</t>
  </si>
  <si>
    <t>Ozb res.Iqtisodiy taraqqiyot va kambagallikni qisqartirish vazirligi HLIKKEM DUK</t>
  </si>
  <si>
    <t>305219838</t>
  </si>
  <si>
    <t>Экс-154/4</t>
  </si>
  <si>
    <t>Услуга по комплексной экспертизе предпроектной, проектной и тендерной документации</t>
  </si>
  <si>
    <t>OOO KOLORPARK</t>
  </si>
  <si>
    <t>205353003</t>
  </si>
  <si>
    <t>49.</t>
  </si>
  <si>
    <t>Книги печатные</t>
  </si>
  <si>
    <t>Жами:</t>
  </si>
  <si>
    <t>400110860262807098100350001 шахсий ғазна ҳисобварағи бўйича</t>
  </si>
  <si>
    <t>165</t>
  </si>
  <si>
    <t xml:space="preserve">усл.ед </t>
  </si>
  <si>
    <t>Ривожлантириш жамғармаси</t>
  </si>
  <si>
    <t>201122744-ЭСК гос-56653</t>
  </si>
  <si>
    <t xml:space="preserve">Услуга по комплексной экспертизе предпроектной, проектной и тендерной документации </t>
  </si>
  <si>
    <t>Стандартлаштириш, сертификатлаштириш ва техник жихатдан тартибга солиш ИТИ</t>
  </si>
  <si>
    <t>306281034</t>
  </si>
  <si>
    <t>813/12</t>
  </si>
  <si>
    <t>Услуга по повышению профессиональной квалификации</t>
  </si>
  <si>
    <t>Osim.vahayv.olamgenofinst.Tosh.bot.bog.lm.tadq.madan.mar.dav.muas.</t>
  </si>
  <si>
    <t>303545996</t>
  </si>
  <si>
    <t>07-2025</t>
  </si>
  <si>
    <t>Саженцы багрянника</t>
  </si>
  <si>
    <t>4355100</t>
  </si>
  <si>
    <t>Саженцы катальпы</t>
  </si>
  <si>
    <t>Саженцы Ясеня</t>
  </si>
  <si>
    <t>Саженцы Карагача</t>
  </si>
  <si>
    <t>Саженцы Гибискуса сирийского (Сирийская роза)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</si>
</sst>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</font>
    <font>
      <i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wrapText="1"/>
    </xf>
    <xf numFmtId="43" fontId="5" fillId="0" borderId="1" xfId="2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1" fontId="10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1" fontId="10" fillId="0" borderId="5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3" fontId="7" fillId="0" borderId="2" xfId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3" fontId="7" fillId="2" borderId="2" xfId="1" applyFont="1" applyFill="1" applyBorder="1" applyAlignment="1">
      <alignment horizontal="center" vertical="center" wrapText="1"/>
    </xf>
  </cellXfs>
  <cellStyles count="3">
    <cellStyle name="Обычный" xfId="0" builtinId="0"/>
    <cellStyle name="Финансовый" xfId="1" builtinId="3"/>
    <cellStyle name="Финансовый 2" xfId="2" xr:uid="{FF1D5449-34B2-4E83-B964-12AD37DB2980}"/>
  </cellStyles>
  <dxfs count="12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AB9FC-7CF5-4BDF-9555-51475D2A501F}">
  <dimension ref="A1:O290"/>
  <sheetViews>
    <sheetView tabSelected="1" view="pageBreakPreview" topLeftCell="A19" zoomScale="85" zoomScaleNormal="100" zoomScaleSheetLayoutView="85" workbookViewId="0">
      <selection activeCell="L5" sqref="L5"/>
    </sheetView>
  </sheetViews>
  <sheetFormatPr defaultRowHeight="15" x14ac:dyDescent="0.25"/>
  <cols>
    <col min="1" max="1" width="9.140625" style="1"/>
    <col min="2" max="2" width="12.85546875" style="1" customWidth="1"/>
    <col min="3" max="3" width="19" style="1" customWidth="1"/>
    <col min="4" max="4" width="31.7109375" style="1" customWidth="1"/>
    <col min="5" max="5" width="12.85546875" style="1" customWidth="1"/>
    <col min="6" max="6" width="20" style="1" bestFit="1" customWidth="1"/>
    <col min="7" max="7" width="16.28515625" style="1" bestFit="1" customWidth="1"/>
    <col min="8" max="8" width="29" style="1" customWidth="1"/>
    <col min="9" max="9" width="14.140625" style="1" bestFit="1" customWidth="1"/>
    <col min="10" max="10" width="11.42578125" style="1" bestFit="1" customWidth="1"/>
    <col min="11" max="11" width="15.42578125" style="1" bestFit="1" customWidth="1"/>
    <col min="12" max="12" width="19.5703125" style="1" bestFit="1" customWidth="1"/>
    <col min="13" max="13" width="12.85546875" style="1" customWidth="1"/>
    <col min="14" max="14" width="17.28515625" style="1" bestFit="1" customWidth="1"/>
    <col min="15" max="15" width="16.42578125" style="1" bestFit="1" customWidth="1"/>
    <col min="16" max="16384" width="9.140625" style="1"/>
  </cols>
  <sheetData>
    <row r="1" spans="1:15" x14ac:dyDescent="0.25">
      <c r="N1" s="1" t="s">
        <v>0</v>
      </c>
    </row>
    <row r="3" spans="1:15" ht="33" customHeight="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L4" s="3" t="s">
        <v>2</v>
      </c>
      <c r="M4" s="3"/>
      <c r="N4" s="3"/>
      <c r="O4" s="3"/>
    </row>
    <row r="5" spans="1:15" ht="42.75" x14ac:dyDescent="0.25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  <c r="N5" s="5" t="s">
        <v>16</v>
      </c>
      <c r="O5" s="6" t="s">
        <v>17</v>
      </c>
    </row>
    <row r="6" spans="1:15" x14ac:dyDescent="0.25">
      <c r="A6" s="7" t="s">
        <v>18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5.5" x14ac:dyDescent="0.25">
      <c r="A7" s="8">
        <v>1</v>
      </c>
      <c r="B7" s="8" t="s">
        <v>19</v>
      </c>
      <c r="C7" s="8" t="s">
        <v>20</v>
      </c>
      <c r="D7" s="8" t="s">
        <v>21</v>
      </c>
      <c r="E7" s="9" t="s">
        <v>22</v>
      </c>
      <c r="F7" s="10" t="s">
        <v>23</v>
      </c>
      <c r="G7" s="11">
        <v>45918</v>
      </c>
      <c r="H7" s="12" t="s">
        <v>24</v>
      </c>
      <c r="I7" s="12" t="s">
        <v>25</v>
      </c>
      <c r="J7" s="13">
        <f t="shared" ref="J7:J63" si="0">+L7/K7</f>
        <v>1</v>
      </c>
      <c r="K7" s="14">
        <v>1270080</v>
      </c>
      <c r="L7" s="14">
        <v>1270080</v>
      </c>
      <c r="M7" s="10" t="s">
        <v>26</v>
      </c>
      <c r="N7" s="8" t="s">
        <v>27</v>
      </c>
      <c r="O7" s="15">
        <v>251191100081169</v>
      </c>
    </row>
    <row r="8" spans="1:15" ht="25.5" x14ac:dyDescent="0.25">
      <c r="A8" s="16"/>
      <c r="B8" s="16"/>
      <c r="C8" s="16"/>
      <c r="D8" s="16"/>
      <c r="E8" s="17"/>
      <c r="F8" s="18"/>
      <c r="G8" s="19"/>
      <c r="H8" s="12" t="s">
        <v>24</v>
      </c>
      <c r="I8" s="12" t="s">
        <v>25</v>
      </c>
      <c r="J8" s="13">
        <f t="shared" si="0"/>
        <v>1</v>
      </c>
      <c r="K8" s="14">
        <v>1270080</v>
      </c>
      <c r="L8" s="14">
        <v>1270080</v>
      </c>
      <c r="M8" s="18"/>
      <c r="N8" s="16"/>
      <c r="O8" s="20"/>
    </row>
    <row r="9" spans="1:15" ht="25.5" x14ac:dyDescent="0.25">
      <c r="A9" s="16"/>
      <c r="B9" s="16"/>
      <c r="C9" s="16"/>
      <c r="D9" s="16"/>
      <c r="E9" s="17"/>
      <c r="F9" s="18"/>
      <c r="G9" s="19"/>
      <c r="H9" s="12" t="s">
        <v>24</v>
      </c>
      <c r="I9" s="12" t="s">
        <v>25</v>
      </c>
      <c r="J9" s="13">
        <f t="shared" si="0"/>
        <v>1</v>
      </c>
      <c r="K9" s="14">
        <v>1270080</v>
      </c>
      <c r="L9" s="14">
        <v>1270080</v>
      </c>
      <c r="M9" s="18"/>
      <c r="N9" s="16"/>
      <c r="O9" s="20"/>
    </row>
    <row r="10" spans="1:15" ht="25.5" x14ac:dyDescent="0.25">
      <c r="A10" s="16"/>
      <c r="B10" s="16"/>
      <c r="C10" s="16"/>
      <c r="D10" s="16"/>
      <c r="E10" s="17"/>
      <c r="F10" s="18"/>
      <c r="G10" s="19"/>
      <c r="H10" s="12" t="s">
        <v>24</v>
      </c>
      <c r="I10" s="12" t="s">
        <v>25</v>
      </c>
      <c r="J10" s="13">
        <f t="shared" si="0"/>
        <v>1</v>
      </c>
      <c r="K10" s="14">
        <v>1270080</v>
      </c>
      <c r="L10" s="14">
        <v>1270080</v>
      </c>
      <c r="M10" s="18"/>
      <c r="N10" s="16"/>
      <c r="O10" s="20"/>
    </row>
    <row r="11" spans="1:15" ht="25.5" x14ac:dyDescent="0.25">
      <c r="A11" s="8">
        <v>2</v>
      </c>
      <c r="B11" s="8" t="s">
        <v>19</v>
      </c>
      <c r="C11" s="8" t="s">
        <v>20</v>
      </c>
      <c r="D11" s="8" t="s">
        <v>28</v>
      </c>
      <c r="E11" s="9" t="s">
        <v>29</v>
      </c>
      <c r="F11" s="10" t="s">
        <v>30</v>
      </c>
      <c r="G11" s="11">
        <v>45910</v>
      </c>
      <c r="H11" s="12" t="s">
        <v>31</v>
      </c>
      <c r="I11" s="12" t="s">
        <v>25</v>
      </c>
      <c r="J11" s="13">
        <f t="shared" si="0"/>
        <v>5</v>
      </c>
      <c r="K11" s="14">
        <v>179200</v>
      </c>
      <c r="L11" s="14">
        <v>896000</v>
      </c>
      <c r="M11" s="10" t="s">
        <v>32</v>
      </c>
      <c r="N11" s="8" t="s">
        <v>27</v>
      </c>
      <c r="O11" s="15">
        <v>251190450073363</v>
      </c>
    </row>
    <row r="12" spans="1:15" ht="25.5" x14ac:dyDescent="0.25">
      <c r="A12" s="16"/>
      <c r="B12" s="16"/>
      <c r="C12" s="16"/>
      <c r="D12" s="16"/>
      <c r="E12" s="17"/>
      <c r="F12" s="18"/>
      <c r="G12" s="19"/>
      <c r="H12" s="12" t="s">
        <v>31</v>
      </c>
      <c r="I12" s="12" t="s">
        <v>25</v>
      </c>
      <c r="J12" s="13">
        <f t="shared" si="0"/>
        <v>1</v>
      </c>
      <c r="K12" s="14">
        <v>112000</v>
      </c>
      <c r="L12" s="14">
        <v>112000</v>
      </c>
      <c r="M12" s="18"/>
      <c r="N12" s="16"/>
      <c r="O12" s="20"/>
    </row>
    <row r="13" spans="1:15" ht="25.5" x14ac:dyDescent="0.25">
      <c r="A13" s="16"/>
      <c r="B13" s="16"/>
      <c r="C13" s="16"/>
      <c r="D13" s="16"/>
      <c r="E13" s="17"/>
      <c r="F13" s="18"/>
      <c r="G13" s="19"/>
      <c r="H13" s="12" t="s">
        <v>31</v>
      </c>
      <c r="I13" s="12" t="s">
        <v>25</v>
      </c>
      <c r="J13" s="13">
        <f t="shared" si="0"/>
        <v>1</v>
      </c>
      <c r="K13" s="14">
        <v>168000</v>
      </c>
      <c r="L13" s="14">
        <v>168000</v>
      </c>
      <c r="M13" s="18"/>
      <c r="N13" s="16"/>
      <c r="O13" s="20"/>
    </row>
    <row r="14" spans="1:15" ht="25.5" x14ac:dyDescent="0.25">
      <c r="A14" s="16"/>
      <c r="B14" s="16"/>
      <c r="C14" s="16"/>
      <c r="D14" s="16"/>
      <c r="E14" s="17"/>
      <c r="F14" s="18"/>
      <c r="G14" s="19"/>
      <c r="H14" s="12" t="s">
        <v>31</v>
      </c>
      <c r="I14" s="12" t="s">
        <v>25</v>
      </c>
      <c r="J14" s="13">
        <f t="shared" si="0"/>
        <v>1</v>
      </c>
      <c r="K14" s="14">
        <v>112000</v>
      </c>
      <c r="L14" s="14">
        <v>112000</v>
      </c>
      <c r="M14" s="18"/>
      <c r="N14" s="16"/>
      <c r="O14" s="20"/>
    </row>
    <row r="15" spans="1:15" ht="25.5" x14ac:dyDescent="0.25">
      <c r="A15" s="16"/>
      <c r="B15" s="16"/>
      <c r="C15" s="16"/>
      <c r="D15" s="16"/>
      <c r="E15" s="17"/>
      <c r="F15" s="18"/>
      <c r="G15" s="19"/>
      <c r="H15" s="12" t="s">
        <v>31</v>
      </c>
      <c r="I15" s="12" t="s">
        <v>25</v>
      </c>
      <c r="J15" s="13">
        <f t="shared" si="0"/>
        <v>0.5</v>
      </c>
      <c r="K15" s="14">
        <v>89600</v>
      </c>
      <c r="L15" s="14">
        <v>44800</v>
      </c>
      <c r="M15" s="18"/>
      <c r="N15" s="16"/>
      <c r="O15" s="20"/>
    </row>
    <row r="16" spans="1:15" ht="25.5" x14ac:dyDescent="0.25">
      <c r="A16" s="16"/>
      <c r="B16" s="16"/>
      <c r="C16" s="16"/>
      <c r="D16" s="16"/>
      <c r="E16" s="17"/>
      <c r="F16" s="18"/>
      <c r="G16" s="19"/>
      <c r="H16" s="12" t="s">
        <v>31</v>
      </c>
      <c r="I16" s="12" t="s">
        <v>25</v>
      </c>
      <c r="J16" s="13">
        <f t="shared" si="0"/>
        <v>1</v>
      </c>
      <c r="K16" s="14">
        <v>224000</v>
      </c>
      <c r="L16" s="14">
        <v>224000</v>
      </c>
      <c r="M16" s="18"/>
      <c r="N16" s="16"/>
      <c r="O16" s="20"/>
    </row>
    <row r="17" spans="1:15" ht="25.5" x14ac:dyDescent="0.25">
      <c r="A17" s="16"/>
      <c r="B17" s="16"/>
      <c r="C17" s="16"/>
      <c r="D17" s="16"/>
      <c r="E17" s="17"/>
      <c r="F17" s="18"/>
      <c r="G17" s="19"/>
      <c r="H17" s="12" t="s">
        <v>31</v>
      </c>
      <c r="I17" s="12" t="s">
        <v>25</v>
      </c>
      <c r="J17" s="13">
        <f t="shared" si="0"/>
        <v>1</v>
      </c>
      <c r="K17" s="14">
        <v>168000</v>
      </c>
      <c r="L17" s="14">
        <v>168000</v>
      </c>
      <c r="M17" s="18"/>
      <c r="N17" s="16"/>
      <c r="O17" s="20"/>
    </row>
    <row r="18" spans="1:15" ht="25.5" x14ac:dyDescent="0.25">
      <c r="A18" s="16"/>
      <c r="B18" s="16"/>
      <c r="C18" s="16"/>
      <c r="D18" s="16"/>
      <c r="E18" s="17"/>
      <c r="F18" s="18"/>
      <c r="G18" s="19"/>
      <c r="H18" s="12" t="s">
        <v>31</v>
      </c>
      <c r="I18" s="12" t="s">
        <v>25</v>
      </c>
      <c r="J18" s="13">
        <f t="shared" si="0"/>
        <v>1</v>
      </c>
      <c r="K18" s="14">
        <v>784000</v>
      </c>
      <c r="L18" s="14">
        <v>784000</v>
      </c>
      <c r="M18" s="18"/>
      <c r="N18" s="16"/>
      <c r="O18" s="20"/>
    </row>
    <row r="19" spans="1:15" ht="25.5" x14ac:dyDescent="0.25">
      <c r="A19" s="16"/>
      <c r="B19" s="16"/>
      <c r="C19" s="16"/>
      <c r="D19" s="16"/>
      <c r="E19" s="17"/>
      <c r="F19" s="18"/>
      <c r="G19" s="19"/>
      <c r="H19" s="12" t="s">
        <v>31</v>
      </c>
      <c r="I19" s="12" t="s">
        <v>25</v>
      </c>
      <c r="J19" s="13">
        <f t="shared" si="0"/>
        <v>1</v>
      </c>
      <c r="K19" s="14">
        <v>280000</v>
      </c>
      <c r="L19" s="14">
        <v>280000</v>
      </c>
      <c r="M19" s="18"/>
      <c r="N19" s="16"/>
      <c r="O19" s="20"/>
    </row>
    <row r="20" spans="1:15" ht="25.5" x14ac:dyDescent="0.25">
      <c r="A20" s="16"/>
      <c r="B20" s="16"/>
      <c r="C20" s="16"/>
      <c r="D20" s="16"/>
      <c r="E20" s="17"/>
      <c r="F20" s="18"/>
      <c r="G20" s="19"/>
      <c r="H20" s="12" t="s">
        <v>31</v>
      </c>
      <c r="I20" s="12" t="s">
        <v>25</v>
      </c>
      <c r="J20" s="13">
        <f t="shared" si="0"/>
        <v>1</v>
      </c>
      <c r="K20" s="14">
        <v>224000</v>
      </c>
      <c r="L20" s="14">
        <v>224000</v>
      </c>
      <c r="M20" s="18"/>
      <c r="N20" s="16"/>
      <c r="O20" s="20"/>
    </row>
    <row r="21" spans="1:15" ht="25.5" x14ac:dyDescent="0.25">
      <c r="A21" s="16"/>
      <c r="B21" s="16"/>
      <c r="C21" s="16"/>
      <c r="D21" s="16"/>
      <c r="E21" s="17"/>
      <c r="F21" s="18"/>
      <c r="G21" s="19"/>
      <c r="H21" s="12" t="s">
        <v>31</v>
      </c>
      <c r="I21" s="12" t="s">
        <v>25</v>
      </c>
      <c r="J21" s="13">
        <f t="shared" si="0"/>
        <v>1</v>
      </c>
      <c r="K21" s="14">
        <v>672000</v>
      </c>
      <c r="L21" s="14">
        <v>672000</v>
      </c>
      <c r="M21" s="18"/>
      <c r="N21" s="16"/>
      <c r="O21" s="20"/>
    </row>
    <row r="22" spans="1:15" ht="25.5" x14ac:dyDescent="0.25">
      <c r="A22" s="21"/>
      <c r="B22" s="21"/>
      <c r="C22" s="21"/>
      <c r="D22" s="21"/>
      <c r="E22" s="22"/>
      <c r="F22" s="23"/>
      <c r="G22" s="24"/>
      <c r="H22" s="12" t="s">
        <v>31</v>
      </c>
      <c r="I22" s="12" t="s">
        <v>25</v>
      </c>
      <c r="J22" s="13">
        <f t="shared" si="0"/>
        <v>1</v>
      </c>
      <c r="K22" s="14">
        <v>112000</v>
      </c>
      <c r="L22" s="14">
        <v>112000</v>
      </c>
      <c r="M22" s="23"/>
      <c r="N22" s="21"/>
      <c r="O22" s="25"/>
    </row>
    <row r="23" spans="1:15" ht="51" x14ac:dyDescent="0.25">
      <c r="A23" s="13">
        <v>3</v>
      </c>
      <c r="B23" s="13" t="s">
        <v>19</v>
      </c>
      <c r="C23" s="13" t="s">
        <v>20</v>
      </c>
      <c r="D23" s="13" t="s">
        <v>33</v>
      </c>
      <c r="E23" s="26" t="s">
        <v>34</v>
      </c>
      <c r="F23" s="27" t="s">
        <v>35</v>
      </c>
      <c r="G23" s="28">
        <v>45890</v>
      </c>
      <c r="H23" s="12" t="s">
        <v>36</v>
      </c>
      <c r="I23" s="12" t="s">
        <v>37</v>
      </c>
      <c r="J23" s="13">
        <f t="shared" si="0"/>
        <v>1</v>
      </c>
      <c r="K23" s="14">
        <v>840000</v>
      </c>
      <c r="L23" s="14">
        <v>840000</v>
      </c>
      <c r="M23" s="27" t="s">
        <v>38</v>
      </c>
      <c r="N23" s="13" t="s">
        <v>27</v>
      </c>
      <c r="O23" s="29">
        <v>251190370046879</v>
      </c>
    </row>
    <row r="24" spans="1:15" x14ac:dyDescent="0.25">
      <c r="A24" s="8">
        <v>4</v>
      </c>
      <c r="B24" s="8" t="s">
        <v>19</v>
      </c>
      <c r="C24" s="8" t="s">
        <v>20</v>
      </c>
      <c r="D24" s="8" t="s">
        <v>39</v>
      </c>
      <c r="E24" s="9" t="s">
        <v>40</v>
      </c>
      <c r="F24" s="10" t="s">
        <v>41</v>
      </c>
      <c r="G24" s="11">
        <v>45867</v>
      </c>
      <c r="H24" s="12" t="s">
        <v>42</v>
      </c>
      <c r="I24" s="12" t="s">
        <v>43</v>
      </c>
      <c r="J24" s="13">
        <f t="shared" si="0"/>
        <v>1000</v>
      </c>
      <c r="K24" s="14">
        <v>3360</v>
      </c>
      <c r="L24" s="14">
        <v>3360000</v>
      </c>
      <c r="M24" s="27" t="s">
        <v>44</v>
      </c>
      <c r="N24" s="8" t="s">
        <v>27</v>
      </c>
      <c r="O24" s="15">
        <v>251100294222059</v>
      </c>
    </row>
    <row r="25" spans="1:15" x14ac:dyDescent="0.25">
      <c r="A25" s="16"/>
      <c r="B25" s="16"/>
      <c r="C25" s="16"/>
      <c r="D25" s="16"/>
      <c r="E25" s="17"/>
      <c r="F25" s="18"/>
      <c r="G25" s="19"/>
      <c r="H25" s="12" t="s">
        <v>42</v>
      </c>
      <c r="I25" s="12" t="s">
        <v>43</v>
      </c>
      <c r="J25" s="13">
        <f t="shared" si="0"/>
        <v>84</v>
      </c>
      <c r="K25" s="14">
        <v>28000</v>
      </c>
      <c r="L25" s="14">
        <v>2352000</v>
      </c>
      <c r="M25" s="27" t="s">
        <v>44</v>
      </c>
      <c r="N25" s="16"/>
      <c r="O25" s="20"/>
    </row>
    <row r="26" spans="1:15" x14ac:dyDescent="0.25">
      <c r="A26" s="16"/>
      <c r="B26" s="16"/>
      <c r="C26" s="16"/>
      <c r="D26" s="16"/>
      <c r="E26" s="17"/>
      <c r="F26" s="18"/>
      <c r="G26" s="19"/>
      <c r="H26" s="12" t="s">
        <v>42</v>
      </c>
      <c r="I26" s="12" t="s">
        <v>43</v>
      </c>
      <c r="J26" s="13">
        <f t="shared" si="0"/>
        <v>95</v>
      </c>
      <c r="K26" s="14">
        <v>61600</v>
      </c>
      <c r="L26" s="14">
        <v>5852000</v>
      </c>
      <c r="M26" s="27" t="s">
        <v>44</v>
      </c>
      <c r="N26" s="16"/>
      <c r="O26" s="20"/>
    </row>
    <row r="27" spans="1:15" x14ac:dyDescent="0.25">
      <c r="A27" s="16"/>
      <c r="B27" s="16"/>
      <c r="C27" s="16"/>
      <c r="D27" s="16"/>
      <c r="E27" s="17"/>
      <c r="F27" s="18"/>
      <c r="G27" s="19"/>
      <c r="H27" s="12" t="s">
        <v>42</v>
      </c>
      <c r="I27" s="12" t="s">
        <v>43</v>
      </c>
      <c r="J27" s="13">
        <f t="shared" si="0"/>
        <v>20</v>
      </c>
      <c r="K27" s="14">
        <v>100800</v>
      </c>
      <c r="L27" s="14">
        <v>2016000</v>
      </c>
      <c r="M27" s="27" t="s">
        <v>44</v>
      </c>
      <c r="N27" s="16"/>
      <c r="O27" s="20"/>
    </row>
    <row r="28" spans="1:15" x14ac:dyDescent="0.25">
      <c r="A28" s="21"/>
      <c r="B28" s="21"/>
      <c r="C28" s="21"/>
      <c r="D28" s="21"/>
      <c r="E28" s="22"/>
      <c r="F28" s="23"/>
      <c r="G28" s="24"/>
      <c r="H28" s="12" t="s">
        <v>42</v>
      </c>
      <c r="I28" s="12" t="s">
        <v>43</v>
      </c>
      <c r="J28" s="13">
        <f t="shared" si="0"/>
        <v>3</v>
      </c>
      <c r="K28" s="14">
        <v>896000</v>
      </c>
      <c r="L28" s="14">
        <v>2688000</v>
      </c>
      <c r="M28" s="27" t="s">
        <v>44</v>
      </c>
      <c r="N28" s="21"/>
      <c r="O28" s="25"/>
    </row>
    <row r="29" spans="1:15" ht="25.5" x14ac:dyDescent="0.25">
      <c r="A29" s="13">
        <v>5</v>
      </c>
      <c r="B29" s="13" t="s">
        <v>19</v>
      </c>
      <c r="C29" s="13" t="s">
        <v>20</v>
      </c>
      <c r="D29" s="13" t="s">
        <v>45</v>
      </c>
      <c r="E29" s="30" t="s">
        <v>46</v>
      </c>
      <c r="F29" s="27" t="s">
        <v>47</v>
      </c>
      <c r="G29" s="28">
        <v>45853</v>
      </c>
      <c r="H29" s="12" t="s">
        <v>31</v>
      </c>
      <c r="I29" s="12" t="s">
        <v>43</v>
      </c>
      <c r="J29" s="13">
        <f t="shared" si="0"/>
        <v>1</v>
      </c>
      <c r="K29" s="14">
        <v>10591500</v>
      </c>
      <c r="L29" s="14">
        <v>10591500</v>
      </c>
      <c r="M29" s="27" t="s">
        <v>32</v>
      </c>
      <c r="N29" s="13" t="s">
        <v>27</v>
      </c>
      <c r="O29" s="29">
        <v>251100454192021</v>
      </c>
    </row>
    <row r="30" spans="1:15" ht="75" x14ac:dyDescent="0.25">
      <c r="A30" s="13">
        <v>6</v>
      </c>
      <c r="B30" s="13" t="s">
        <v>48</v>
      </c>
      <c r="C30" s="13" t="s">
        <v>20</v>
      </c>
      <c r="D30" s="13" t="s">
        <v>49</v>
      </c>
      <c r="E30" s="26" t="s">
        <v>50</v>
      </c>
      <c r="F30" s="27" t="s">
        <v>51</v>
      </c>
      <c r="G30" s="28">
        <v>45824</v>
      </c>
      <c r="H30" s="12" t="s">
        <v>52</v>
      </c>
      <c r="I30" s="12" t="s">
        <v>43</v>
      </c>
      <c r="J30" s="13">
        <f t="shared" si="0"/>
        <v>1</v>
      </c>
      <c r="K30" s="14">
        <v>2700000</v>
      </c>
      <c r="L30" s="14">
        <v>2700000</v>
      </c>
      <c r="M30" s="27" t="s">
        <v>53</v>
      </c>
      <c r="N30" s="13" t="s">
        <v>27</v>
      </c>
      <c r="O30" s="29">
        <v>251100864167886</v>
      </c>
    </row>
    <row r="31" spans="1:15" ht="75" x14ac:dyDescent="0.25">
      <c r="A31" s="13">
        <v>7</v>
      </c>
      <c r="B31" s="13" t="s">
        <v>48</v>
      </c>
      <c r="C31" s="13" t="s">
        <v>20</v>
      </c>
      <c r="D31" s="13" t="s">
        <v>49</v>
      </c>
      <c r="E31" s="26" t="s">
        <v>50</v>
      </c>
      <c r="F31" s="27" t="s">
        <v>54</v>
      </c>
      <c r="G31" s="28">
        <v>45838</v>
      </c>
      <c r="H31" s="12" t="s">
        <v>55</v>
      </c>
      <c r="I31" s="12" t="s">
        <v>43</v>
      </c>
      <c r="J31" s="13">
        <f t="shared" si="0"/>
        <v>1</v>
      </c>
      <c r="K31" s="14">
        <v>740925</v>
      </c>
      <c r="L31" s="14">
        <v>740925</v>
      </c>
      <c r="M31" s="27" t="s">
        <v>53</v>
      </c>
      <c r="N31" s="13" t="s">
        <v>27</v>
      </c>
      <c r="O31" s="29">
        <v>251100864167879</v>
      </c>
    </row>
    <row r="32" spans="1:15" ht="25.5" x14ac:dyDescent="0.25">
      <c r="A32" s="13">
        <v>8</v>
      </c>
      <c r="B32" s="13" t="s">
        <v>48</v>
      </c>
      <c r="C32" s="13" t="s">
        <v>20</v>
      </c>
      <c r="D32" s="13" t="s">
        <v>56</v>
      </c>
      <c r="E32" s="26" t="s">
        <v>57</v>
      </c>
      <c r="F32" s="27" t="s">
        <v>58</v>
      </c>
      <c r="G32" s="28">
        <v>45821</v>
      </c>
      <c r="H32" s="12" t="s">
        <v>59</v>
      </c>
      <c r="I32" s="12" t="s">
        <v>43</v>
      </c>
      <c r="J32" s="13">
        <f t="shared" si="0"/>
        <v>1</v>
      </c>
      <c r="K32" s="14">
        <v>78750</v>
      </c>
      <c r="L32" s="14">
        <v>78750</v>
      </c>
      <c r="M32" s="27" t="s">
        <v>60</v>
      </c>
      <c r="N32" s="13" t="s">
        <v>27</v>
      </c>
      <c r="O32" s="29">
        <v>251100864157601</v>
      </c>
    </row>
    <row r="33" spans="1:15" x14ac:dyDescent="0.25">
      <c r="A33" s="8">
        <v>9</v>
      </c>
      <c r="B33" s="8" t="s">
        <v>48</v>
      </c>
      <c r="C33" s="8" t="s">
        <v>20</v>
      </c>
      <c r="D33" s="8" t="s">
        <v>61</v>
      </c>
      <c r="E33" s="9" t="s">
        <v>62</v>
      </c>
      <c r="F33" s="10" t="s">
        <v>63</v>
      </c>
      <c r="G33" s="11">
        <v>45778</v>
      </c>
      <c r="H33" s="31" t="s">
        <v>64</v>
      </c>
      <c r="I33" s="31" t="s">
        <v>43</v>
      </c>
      <c r="J33" s="13">
        <f t="shared" si="0"/>
        <v>1</v>
      </c>
      <c r="K33" s="14">
        <v>3950000</v>
      </c>
      <c r="L33" s="14">
        <v>3950000</v>
      </c>
      <c r="M33" s="10" t="s">
        <v>60</v>
      </c>
      <c r="N33" s="8" t="s">
        <v>27</v>
      </c>
      <c r="O33" s="15">
        <v>251100864138019</v>
      </c>
    </row>
    <row r="34" spans="1:15" x14ac:dyDescent="0.25">
      <c r="A34" s="16"/>
      <c r="B34" s="16"/>
      <c r="C34" s="16"/>
      <c r="D34" s="16"/>
      <c r="E34" s="17"/>
      <c r="F34" s="18"/>
      <c r="G34" s="19"/>
      <c r="H34" s="32"/>
      <c r="I34" s="32"/>
      <c r="J34" s="13">
        <f t="shared" si="0"/>
        <v>1</v>
      </c>
      <c r="K34" s="14">
        <v>3950000</v>
      </c>
      <c r="L34" s="14">
        <v>3950000</v>
      </c>
      <c r="M34" s="18"/>
      <c r="N34" s="16"/>
      <c r="O34" s="20"/>
    </row>
    <row r="35" spans="1:15" x14ac:dyDescent="0.25">
      <c r="A35" s="16"/>
      <c r="B35" s="16"/>
      <c r="C35" s="16"/>
      <c r="D35" s="16"/>
      <c r="E35" s="17"/>
      <c r="F35" s="18"/>
      <c r="G35" s="19"/>
      <c r="H35" s="32"/>
      <c r="I35" s="32"/>
      <c r="J35" s="13">
        <f t="shared" si="0"/>
        <v>1</v>
      </c>
      <c r="K35" s="14">
        <v>3950000</v>
      </c>
      <c r="L35" s="14">
        <v>3950000</v>
      </c>
      <c r="M35" s="18"/>
      <c r="N35" s="16"/>
      <c r="O35" s="20"/>
    </row>
    <row r="36" spans="1:15" x14ac:dyDescent="0.25">
      <c r="A36" s="16"/>
      <c r="B36" s="16"/>
      <c r="C36" s="16"/>
      <c r="D36" s="16"/>
      <c r="E36" s="17"/>
      <c r="F36" s="18"/>
      <c r="G36" s="19"/>
      <c r="H36" s="32"/>
      <c r="I36" s="32"/>
      <c r="J36" s="13">
        <f t="shared" si="0"/>
        <v>1</v>
      </c>
      <c r="K36" s="14">
        <v>3950000</v>
      </c>
      <c r="L36" s="14">
        <v>3950000</v>
      </c>
      <c r="M36" s="18"/>
      <c r="N36" s="16"/>
      <c r="O36" s="20"/>
    </row>
    <row r="37" spans="1:15" x14ac:dyDescent="0.25">
      <c r="A37" s="16"/>
      <c r="B37" s="16"/>
      <c r="C37" s="16"/>
      <c r="D37" s="16"/>
      <c r="E37" s="17"/>
      <c r="F37" s="18"/>
      <c r="G37" s="19"/>
      <c r="H37" s="32"/>
      <c r="I37" s="32"/>
      <c r="J37" s="13">
        <f t="shared" si="0"/>
        <v>1</v>
      </c>
      <c r="K37" s="14">
        <v>3950000</v>
      </c>
      <c r="L37" s="14">
        <v>3950000</v>
      </c>
      <c r="M37" s="18"/>
      <c r="N37" s="16"/>
      <c r="O37" s="20"/>
    </row>
    <row r="38" spans="1:15" x14ac:dyDescent="0.25">
      <c r="A38" s="16"/>
      <c r="B38" s="16"/>
      <c r="C38" s="16"/>
      <c r="D38" s="16"/>
      <c r="E38" s="17"/>
      <c r="F38" s="18"/>
      <c r="G38" s="19"/>
      <c r="H38" s="32"/>
      <c r="I38" s="32"/>
      <c r="J38" s="13">
        <f t="shared" si="0"/>
        <v>1</v>
      </c>
      <c r="K38" s="14">
        <v>3950000</v>
      </c>
      <c r="L38" s="14">
        <v>3950000</v>
      </c>
      <c r="M38" s="18"/>
      <c r="N38" s="16"/>
      <c r="O38" s="20"/>
    </row>
    <row r="39" spans="1:15" x14ac:dyDescent="0.25">
      <c r="A39" s="21"/>
      <c r="B39" s="21"/>
      <c r="C39" s="21"/>
      <c r="D39" s="21"/>
      <c r="E39" s="22"/>
      <c r="F39" s="23"/>
      <c r="G39" s="24"/>
      <c r="H39" s="33"/>
      <c r="I39" s="33"/>
      <c r="J39" s="13">
        <f t="shared" si="0"/>
        <v>1</v>
      </c>
      <c r="K39" s="14">
        <v>3950000</v>
      </c>
      <c r="L39" s="14">
        <v>3950000</v>
      </c>
      <c r="M39" s="23"/>
      <c r="N39" s="21"/>
      <c r="O39" s="25"/>
    </row>
    <row r="40" spans="1:15" x14ac:dyDescent="0.25">
      <c r="A40" s="8">
        <v>10</v>
      </c>
      <c r="B40" s="8" t="s">
        <v>48</v>
      </c>
      <c r="C40" s="8" t="s">
        <v>20</v>
      </c>
      <c r="D40" s="8" t="s">
        <v>39</v>
      </c>
      <c r="E40" s="9" t="s">
        <v>40</v>
      </c>
      <c r="F40" s="10" t="s">
        <v>65</v>
      </c>
      <c r="G40" s="11">
        <v>45812</v>
      </c>
      <c r="H40" s="31" t="s">
        <v>42</v>
      </c>
      <c r="I40" s="31" t="s">
        <v>66</v>
      </c>
      <c r="J40" s="13">
        <f t="shared" si="0"/>
        <v>1400</v>
      </c>
      <c r="K40" s="14">
        <v>3600</v>
      </c>
      <c r="L40" s="14">
        <v>5040000</v>
      </c>
      <c r="M40" s="10" t="s">
        <v>60</v>
      </c>
      <c r="N40" s="8" t="s">
        <v>27</v>
      </c>
      <c r="O40" s="15">
        <v>251100294113273</v>
      </c>
    </row>
    <row r="41" spans="1:15" x14ac:dyDescent="0.25">
      <c r="A41" s="16"/>
      <c r="B41" s="16"/>
      <c r="C41" s="16"/>
      <c r="D41" s="16"/>
      <c r="E41" s="17"/>
      <c r="F41" s="18"/>
      <c r="G41" s="19"/>
      <c r="H41" s="32"/>
      <c r="I41" s="32"/>
      <c r="J41" s="13">
        <f t="shared" si="0"/>
        <v>560</v>
      </c>
      <c r="K41" s="14">
        <v>3600</v>
      </c>
      <c r="L41" s="14">
        <v>2016000</v>
      </c>
      <c r="M41" s="18"/>
      <c r="N41" s="16"/>
      <c r="O41" s="20"/>
    </row>
    <row r="42" spans="1:15" x14ac:dyDescent="0.25">
      <c r="A42" s="21"/>
      <c r="B42" s="21"/>
      <c r="C42" s="21"/>
      <c r="D42" s="21"/>
      <c r="E42" s="22"/>
      <c r="F42" s="23"/>
      <c r="G42" s="24"/>
      <c r="H42" s="33"/>
      <c r="I42" s="33"/>
      <c r="J42" s="13">
        <f t="shared" si="0"/>
        <v>200</v>
      </c>
      <c r="K42" s="14">
        <v>22800</v>
      </c>
      <c r="L42" s="14">
        <v>4560000</v>
      </c>
      <c r="M42" s="23"/>
      <c r="N42" s="21"/>
      <c r="O42" s="25"/>
    </row>
    <row r="43" spans="1:15" x14ac:dyDescent="0.25">
      <c r="A43" s="8">
        <v>11</v>
      </c>
      <c r="B43" s="8" t="s">
        <v>48</v>
      </c>
      <c r="C43" s="8" t="s">
        <v>20</v>
      </c>
      <c r="D43" s="8" t="s">
        <v>67</v>
      </c>
      <c r="E43" s="9" t="s">
        <v>68</v>
      </c>
      <c r="F43" s="10" t="s">
        <v>69</v>
      </c>
      <c r="G43" s="11">
        <v>45750</v>
      </c>
      <c r="H43" s="31" t="s">
        <v>70</v>
      </c>
      <c r="I43" s="31" t="s">
        <v>43</v>
      </c>
      <c r="J43" s="13">
        <f t="shared" si="0"/>
        <v>1</v>
      </c>
      <c r="K43" s="14">
        <v>2092860</v>
      </c>
      <c r="L43" s="14">
        <v>2092860</v>
      </c>
      <c r="M43" s="10" t="s">
        <v>60</v>
      </c>
      <c r="N43" s="8" t="s">
        <v>27</v>
      </c>
      <c r="O43" s="15">
        <v>251100103791012</v>
      </c>
    </row>
    <row r="44" spans="1:15" x14ac:dyDescent="0.25">
      <c r="A44" s="16"/>
      <c r="B44" s="16"/>
      <c r="C44" s="16"/>
      <c r="D44" s="16"/>
      <c r="E44" s="17"/>
      <c r="F44" s="18"/>
      <c r="G44" s="19"/>
      <c r="H44" s="32"/>
      <c r="I44" s="32"/>
      <c r="J44" s="13">
        <f t="shared" si="0"/>
        <v>1</v>
      </c>
      <c r="K44" s="14">
        <v>2092860</v>
      </c>
      <c r="L44" s="14">
        <v>2092860</v>
      </c>
      <c r="M44" s="18"/>
      <c r="N44" s="16"/>
      <c r="O44" s="20"/>
    </row>
    <row r="45" spans="1:15" x14ac:dyDescent="0.25">
      <c r="A45" s="21"/>
      <c r="B45" s="21"/>
      <c r="C45" s="21"/>
      <c r="D45" s="21"/>
      <c r="E45" s="22"/>
      <c r="F45" s="23"/>
      <c r="G45" s="24"/>
      <c r="H45" s="33"/>
      <c r="I45" s="33"/>
      <c r="J45" s="13">
        <f t="shared" si="0"/>
        <v>1</v>
      </c>
      <c r="K45" s="14">
        <v>2092860</v>
      </c>
      <c r="L45" s="14">
        <v>2092860</v>
      </c>
      <c r="M45" s="23"/>
      <c r="N45" s="21"/>
      <c r="O45" s="25"/>
    </row>
    <row r="46" spans="1:15" ht="45" x14ac:dyDescent="0.25">
      <c r="A46" s="13">
        <v>12</v>
      </c>
      <c r="B46" s="13" t="s">
        <v>48</v>
      </c>
      <c r="C46" s="13" t="s">
        <v>20</v>
      </c>
      <c r="D46" s="13" t="s">
        <v>71</v>
      </c>
      <c r="E46" s="26" t="s">
        <v>72</v>
      </c>
      <c r="F46" s="27" t="s">
        <v>73</v>
      </c>
      <c r="G46" s="28">
        <v>45761</v>
      </c>
      <c r="H46" s="12" t="s">
        <v>74</v>
      </c>
      <c r="I46" s="12" t="s">
        <v>43</v>
      </c>
      <c r="J46" s="13">
        <f t="shared" si="0"/>
        <v>1</v>
      </c>
      <c r="K46" s="14">
        <v>8391000</v>
      </c>
      <c r="L46" s="14">
        <v>8391000</v>
      </c>
      <c r="M46" s="27" t="s">
        <v>32</v>
      </c>
      <c r="N46" s="13" t="s">
        <v>27</v>
      </c>
      <c r="O46" s="29">
        <v>251100453999717</v>
      </c>
    </row>
    <row r="47" spans="1:15" x14ac:dyDescent="0.25">
      <c r="A47" s="8">
        <v>13</v>
      </c>
      <c r="B47" s="8" t="s">
        <v>48</v>
      </c>
      <c r="C47" s="8" t="s">
        <v>20</v>
      </c>
      <c r="D47" s="8" t="s">
        <v>61</v>
      </c>
      <c r="E47" s="9" t="s">
        <v>62</v>
      </c>
      <c r="F47" s="10" t="s">
        <v>75</v>
      </c>
      <c r="G47" s="11">
        <v>45755</v>
      </c>
      <c r="H47" s="31" t="s">
        <v>76</v>
      </c>
      <c r="I47" s="31" t="s">
        <v>77</v>
      </c>
      <c r="J47" s="13">
        <f t="shared" si="0"/>
        <v>1</v>
      </c>
      <c r="K47" s="14">
        <v>1000000</v>
      </c>
      <c r="L47" s="14">
        <v>1000000</v>
      </c>
      <c r="M47" s="10" t="s">
        <v>60</v>
      </c>
      <c r="N47" s="8" t="s">
        <v>27</v>
      </c>
      <c r="O47" s="15">
        <v>251100863985281</v>
      </c>
    </row>
    <row r="48" spans="1:15" x14ac:dyDescent="0.25">
      <c r="A48" s="16"/>
      <c r="B48" s="16"/>
      <c r="C48" s="16"/>
      <c r="D48" s="16"/>
      <c r="E48" s="17"/>
      <c r="F48" s="18"/>
      <c r="G48" s="19"/>
      <c r="H48" s="32"/>
      <c r="I48" s="32"/>
      <c r="J48" s="13">
        <f t="shared" si="0"/>
        <v>1</v>
      </c>
      <c r="K48" s="14">
        <v>1000000</v>
      </c>
      <c r="L48" s="14">
        <v>1000000</v>
      </c>
      <c r="M48" s="18"/>
      <c r="N48" s="16"/>
      <c r="O48" s="20"/>
    </row>
    <row r="49" spans="1:15" x14ac:dyDescent="0.25">
      <c r="A49" s="16"/>
      <c r="B49" s="16"/>
      <c r="C49" s="16"/>
      <c r="D49" s="16"/>
      <c r="E49" s="17"/>
      <c r="F49" s="18"/>
      <c r="G49" s="19"/>
      <c r="H49" s="32"/>
      <c r="I49" s="32"/>
      <c r="J49" s="13">
        <f t="shared" si="0"/>
        <v>1</v>
      </c>
      <c r="K49" s="14">
        <v>1000000</v>
      </c>
      <c r="L49" s="14">
        <v>1000000</v>
      </c>
      <c r="M49" s="18"/>
      <c r="N49" s="16"/>
      <c r="O49" s="20"/>
    </row>
    <row r="50" spans="1:15" x14ac:dyDescent="0.25">
      <c r="A50" s="16"/>
      <c r="B50" s="16"/>
      <c r="C50" s="16"/>
      <c r="D50" s="16"/>
      <c r="E50" s="17"/>
      <c r="F50" s="18"/>
      <c r="G50" s="19"/>
      <c r="H50" s="32"/>
      <c r="I50" s="32"/>
      <c r="J50" s="13">
        <f t="shared" si="0"/>
        <v>1</v>
      </c>
      <c r="K50" s="14">
        <v>1000000</v>
      </c>
      <c r="L50" s="14">
        <v>1000000</v>
      </c>
      <c r="M50" s="18"/>
      <c r="N50" s="16"/>
      <c r="O50" s="20"/>
    </row>
    <row r="51" spans="1:15" x14ac:dyDescent="0.25">
      <c r="A51" s="16"/>
      <c r="B51" s="16"/>
      <c r="C51" s="16"/>
      <c r="D51" s="16"/>
      <c r="E51" s="17"/>
      <c r="F51" s="18"/>
      <c r="G51" s="19"/>
      <c r="H51" s="32"/>
      <c r="I51" s="32"/>
      <c r="J51" s="13">
        <f t="shared" si="0"/>
        <v>1</v>
      </c>
      <c r="K51" s="14">
        <v>1000000</v>
      </c>
      <c r="L51" s="14">
        <v>1000000</v>
      </c>
      <c r="M51" s="18"/>
      <c r="N51" s="16"/>
      <c r="O51" s="20"/>
    </row>
    <row r="52" spans="1:15" x14ac:dyDescent="0.25">
      <c r="A52" s="16"/>
      <c r="B52" s="16"/>
      <c r="C52" s="16"/>
      <c r="D52" s="16"/>
      <c r="E52" s="17"/>
      <c r="F52" s="18"/>
      <c r="G52" s="19"/>
      <c r="H52" s="32"/>
      <c r="I52" s="32"/>
      <c r="J52" s="13">
        <f t="shared" si="0"/>
        <v>1</v>
      </c>
      <c r="K52" s="14">
        <v>1000000</v>
      </c>
      <c r="L52" s="14">
        <v>1000000</v>
      </c>
      <c r="M52" s="18"/>
      <c r="N52" s="16"/>
      <c r="O52" s="20"/>
    </row>
    <row r="53" spans="1:15" x14ac:dyDescent="0.25">
      <c r="A53" s="16"/>
      <c r="B53" s="16"/>
      <c r="C53" s="16"/>
      <c r="D53" s="16"/>
      <c r="E53" s="17"/>
      <c r="F53" s="18"/>
      <c r="G53" s="19"/>
      <c r="H53" s="32"/>
      <c r="I53" s="32"/>
      <c r="J53" s="13">
        <f t="shared" si="0"/>
        <v>1</v>
      </c>
      <c r="K53" s="14">
        <v>1000000</v>
      </c>
      <c r="L53" s="14">
        <v>1000000</v>
      </c>
      <c r="M53" s="18"/>
      <c r="N53" s="16"/>
      <c r="O53" s="20"/>
    </row>
    <row r="54" spans="1:15" x14ac:dyDescent="0.25">
      <c r="A54" s="16"/>
      <c r="B54" s="16"/>
      <c r="C54" s="16"/>
      <c r="D54" s="16"/>
      <c r="E54" s="17"/>
      <c r="F54" s="18"/>
      <c r="G54" s="19"/>
      <c r="H54" s="32"/>
      <c r="I54" s="32"/>
      <c r="J54" s="13">
        <f t="shared" si="0"/>
        <v>1</v>
      </c>
      <c r="K54" s="14">
        <v>1000000</v>
      </c>
      <c r="L54" s="14">
        <v>1000000</v>
      </c>
      <c r="M54" s="18"/>
      <c r="N54" s="16"/>
      <c r="O54" s="20"/>
    </row>
    <row r="55" spans="1:15" x14ac:dyDescent="0.25">
      <c r="A55" s="21"/>
      <c r="B55" s="21"/>
      <c r="C55" s="21"/>
      <c r="D55" s="21"/>
      <c r="E55" s="22"/>
      <c r="F55" s="23"/>
      <c r="G55" s="24"/>
      <c r="H55" s="33"/>
      <c r="I55" s="33"/>
      <c r="J55" s="13">
        <f t="shared" si="0"/>
        <v>1</v>
      </c>
      <c r="K55" s="14">
        <v>1000000</v>
      </c>
      <c r="L55" s="14">
        <v>1000000</v>
      </c>
      <c r="M55" s="23"/>
      <c r="N55" s="21"/>
      <c r="O55" s="25"/>
    </row>
    <row r="56" spans="1:15" ht="30" x14ac:dyDescent="0.25">
      <c r="A56" s="13">
        <v>14</v>
      </c>
      <c r="B56" s="13" t="s">
        <v>48</v>
      </c>
      <c r="C56" s="13" t="s">
        <v>20</v>
      </c>
      <c r="D56" s="13" t="s">
        <v>39</v>
      </c>
      <c r="E56" s="26" t="s">
        <v>40</v>
      </c>
      <c r="F56" s="27" t="s">
        <v>78</v>
      </c>
      <c r="G56" s="28">
        <v>45733</v>
      </c>
      <c r="H56" s="12" t="s">
        <v>79</v>
      </c>
      <c r="I56" s="12" t="s">
        <v>43</v>
      </c>
      <c r="J56" s="13">
        <f t="shared" si="0"/>
        <v>100</v>
      </c>
      <c r="K56" s="14">
        <v>59360</v>
      </c>
      <c r="L56" s="14">
        <v>5936000</v>
      </c>
      <c r="M56" s="27" t="s">
        <v>60</v>
      </c>
      <c r="N56" s="13" t="s">
        <v>27</v>
      </c>
      <c r="O56" s="29">
        <v>251100293977833</v>
      </c>
    </row>
    <row r="57" spans="1:15" x14ac:dyDescent="0.25">
      <c r="A57" s="8">
        <v>15</v>
      </c>
      <c r="B57" s="8" t="s">
        <v>48</v>
      </c>
      <c r="C57" s="8" t="s">
        <v>20</v>
      </c>
      <c r="D57" s="8" t="s">
        <v>39</v>
      </c>
      <c r="E57" s="9" t="s">
        <v>40</v>
      </c>
      <c r="F57" s="10" t="s">
        <v>80</v>
      </c>
      <c r="G57" s="11">
        <v>45751</v>
      </c>
      <c r="H57" s="31" t="s">
        <v>79</v>
      </c>
      <c r="I57" s="34" t="s">
        <v>43</v>
      </c>
      <c r="J57" s="13">
        <f t="shared" si="0"/>
        <v>2000</v>
      </c>
      <c r="K57" s="14">
        <v>3360</v>
      </c>
      <c r="L57" s="14">
        <v>6720000</v>
      </c>
      <c r="M57" s="10" t="s">
        <v>60</v>
      </c>
      <c r="N57" s="8" t="s">
        <v>27</v>
      </c>
      <c r="O57" s="15">
        <v>251100293978122</v>
      </c>
    </row>
    <row r="58" spans="1:15" x14ac:dyDescent="0.25">
      <c r="A58" s="16"/>
      <c r="B58" s="16"/>
      <c r="C58" s="16"/>
      <c r="D58" s="16"/>
      <c r="E58" s="17"/>
      <c r="F58" s="18"/>
      <c r="G58" s="19"/>
      <c r="H58" s="32"/>
      <c r="I58" s="34"/>
      <c r="J58" s="13">
        <f t="shared" si="0"/>
        <v>300</v>
      </c>
      <c r="K58" s="14">
        <v>16800</v>
      </c>
      <c r="L58" s="14">
        <v>5040000</v>
      </c>
      <c r="M58" s="18"/>
      <c r="N58" s="16"/>
      <c r="O58" s="20"/>
    </row>
    <row r="59" spans="1:15" x14ac:dyDescent="0.25">
      <c r="A59" s="16"/>
      <c r="B59" s="16"/>
      <c r="C59" s="16"/>
      <c r="D59" s="16"/>
      <c r="E59" s="17"/>
      <c r="F59" s="18"/>
      <c r="G59" s="19"/>
      <c r="H59" s="32"/>
      <c r="I59" s="34"/>
      <c r="J59" s="13">
        <f t="shared" si="0"/>
        <v>100</v>
      </c>
      <c r="K59" s="14">
        <v>67200</v>
      </c>
      <c r="L59" s="14">
        <v>6720000</v>
      </c>
      <c r="M59" s="18"/>
      <c r="N59" s="16"/>
      <c r="O59" s="20"/>
    </row>
    <row r="60" spans="1:15" x14ac:dyDescent="0.25">
      <c r="A60" s="16"/>
      <c r="B60" s="16"/>
      <c r="C60" s="16"/>
      <c r="D60" s="16"/>
      <c r="E60" s="17"/>
      <c r="F60" s="18"/>
      <c r="G60" s="19"/>
      <c r="H60" s="32"/>
      <c r="I60" s="34"/>
      <c r="J60" s="13">
        <f t="shared" si="0"/>
        <v>50</v>
      </c>
      <c r="K60" s="14">
        <v>100800</v>
      </c>
      <c r="L60" s="14">
        <v>5040000</v>
      </c>
      <c r="M60" s="18"/>
      <c r="N60" s="16"/>
      <c r="O60" s="20"/>
    </row>
    <row r="61" spans="1:15" x14ac:dyDescent="0.25">
      <c r="A61" s="16"/>
      <c r="B61" s="16"/>
      <c r="C61" s="16"/>
      <c r="D61" s="16"/>
      <c r="E61" s="17"/>
      <c r="F61" s="18"/>
      <c r="G61" s="19"/>
      <c r="H61" s="32"/>
      <c r="I61" s="34"/>
      <c r="J61" s="13">
        <f t="shared" si="0"/>
        <v>300</v>
      </c>
      <c r="K61" s="14">
        <v>3360</v>
      </c>
      <c r="L61" s="14">
        <v>1008000</v>
      </c>
      <c r="M61" s="18"/>
      <c r="N61" s="16"/>
      <c r="O61" s="20"/>
    </row>
    <row r="62" spans="1:15" x14ac:dyDescent="0.25">
      <c r="A62" s="16"/>
      <c r="B62" s="16"/>
      <c r="C62" s="16"/>
      <c r="D62" s="16"/>
      <c r="E62" s="17"/>
      <c r="F62" s="18"/>
      <c r="G62" s="19"/>
      <c r="H62" s="32"/>
      <c r="I62" s="34"/>
      <c r="J62" s="13">
        <f t="shared" si="0"/>
        <v>10</v>
      </c>
      <c r="K62" s="14">
        <v>168000</v>
      </c>
      <c r="L62" s="14">
        <v>1680000</v>
      </c>
      <c r="M62" s="18"/>
      <c r="N62" s="16"/>
      <c r="O62" s="20"/>
    </row>
    <row r="63" spans="1:15" x14ac:dyDescent="0.25">
      <c r="A63" s="16"/>
      <c r="B63" s="16"/>
      <c r="C63" s="16"/>
      <c r="D63" s="16"/>
      <c r="E63" s="17"/>
      <c r="F63" s="18"/>
      <c r="G63" s="19"/>
      <c r="H63" s="33"/>
      <c r="I63" s="34"/>
      <c r="J63" s="13">
        <f t="shared" si="0"/>
        <v>5</v>
      </c>
      <c r="K63" s="14">
        <v>168000</v>
      </c>
      <c r="L63" s="14">
        <v>840000</v>
      </c>
      <c r="M63" s="18"/>
      <c r="N63" s="16"/>
      <c r="O63" s="20"/>
    </row>
    <row r="64" spans="1:15" ht="25.5" x14ac:dyDescent="0.25">
      <c r="A64" s="13">
        <v>16</v>
      </c>
      <c r="B64" s="13" t="s">
        <v>81</v>
      </c>
      <c r="C64" s="13" t="s">
        <v>20</v>
      </c>
      <c r="D64" s="13" t="s">
        <v>82</v>
      </c>
      <c r="E64" s="26">
        <v>200898586</v>
      </c>
      <c r="F64" s="27" t="s">
        <v>83</v>
      </c>
      <c r="G64" s="28" t="s">
        <v>84</v>
      </c>
      <c r="H64" s="12" t="s">
        <v>85</v>
      </c>
      <c r="I64" s="12" t="s">
        <v>86</v>
      </c>
      <c r="J64" s="13">
        <f>+L64/K64</f>
        <v>8</v>
      </c>
      <c r="K64" s="14">
        <v>740925</v>
      </c>
      <c r="L64" s="14">
        <v>5927400</v>
      </c>
      <c r="M64" s="27">
        <v>4299990</v>
      </c>
      <c r="N64" s="13" t="s">
        <v>27</v>
      </c>
      <c r="O64" s="29">
        <v>251100863958583</v>
      </c>
    </row>
    <row r="65" spans="1:15" ht="25.5" x14ac:dyDescent="0.25">
      <c r="A65" s="13">
        <v>17</v>
      </c>
      <c r="B65" s="13" t="s">
        <v>81</v>
      </c>
      <c r="C65" s="13" t="s">
        <v>20</v>
      </c>
      <c r="D65" s="13" t="s">
        <v>56</v>
      </c>
      <c r="E65" s="26" t="s">
        <v>57</v>
      </c>
      <c r="F65" s="27" t="s">
        <v>87</v>
      </c>
      <c r="G65" s="28">
        <v>45729</v>
      </c>
      <c r="H65" s="12" t="s">
        <v>85</v>
      </c>
      <c r="I65" s="12" t="s">
        <v>43</v>
      </c>
      <c r="J65" s="13">
        <f>+L65/K65</f>
        <v>1</v>
      </c>
      <c r="K65" s="14">
        <v>740925</v>
      </c>
      <c r="L65" s="14">
        <v>740925</v>
      </c>
      <c r="M65" s="27" t="s">
        <v>60</v>
      </c>
      <c r="N65" s="13" t="s">
        <v>27</v>
      </c>
      <c r="O65" s="29">
        <v>251100103918115</v>
      </c>
    </row>
    <row r="66" spans="1:15" ht="25.5" x14ac:dyDescent="0.25">
      <c r="A66" s="13">
        <v>18</v>
      </c>
      <c r="B66" s="13" t="s">
        <v>81</v>
      </c>
      <c r="C66" s="13" t="s">
        <v>20</v>
      </c>
      <c r="D66" s="13" t="s">
        <v>88</v>
      </c>
      <c r="E66" s="26" t="s">
        <v>89</v>
      </c>
      <c r="F66" s="27" t="s">
        <v>90</v>
      </c>
      <c r="G66" s="28">
        <v>45699</v>
      </c>
      <c r="H66" s="12" t="s">
        <v>74</v>
      </c>
      <c r="I66" s="12" t="s">
        <v>43</v>
      </c>
      <c r="J66" s="13">
        <f t="shared" ref="J66:J197" si="1">+L66/K66</f>
        <v>1</v>
      </c>
      <c r="K66" s="14">
        <v>4957000</v>
      </c>
      <c r="L66" s="14">
        <v>4957000</v>
      </c>
      <c r="M66" s="27" t="s">
        <v>32</v>
      </c>
      <c r="N66" s="13" t="s">
        <v>27</v>
      </c>
      <c r="O66" s="29">
        <v>251100453861959</v>
      </c>
    </row>
    <row r="67" spans="1:15" x14ac:dyDescent="0.25">
      <c r="A67" s="8">
        <v>19</v>
      </c>
      <c r="B67" s="8" t="s">
        <v>81</v>
      </c>
      <c r="C67" s="8" t="s">
        <v>20</v>
      </c>
      <c r="D67" s="8" t="s">
        <v>91</v>
      </c>
      <c r="E67" s="9" t="s">
        <v>92</v>
      </c>
      <c r="F67" s="10" t="s">
        <v>93</v>
      </c>
      <c r="G67" s="11">
        <v>45667</v>
      </c>
      <c r="H67" s="12" t="s">
        <v>94</v>
      </c>
      <c r="I67" s="12" t="s">
        <v>43</v>
      </c>
      <c r="J67" s="13">
        <f t="shared" si="1"/>
        <v>2</v>
      </c>
      <c r="K67" s="14">
        <v>25270</v>
      </c>
      <c r="L67" s="14">
        <v>50540</v>
      </c>
      <c r="M67" s="10" t="s">
        <v>26</v>
      </c>
      <c r="N67" s="8" t="s">
        <v>27</v>
      </c>
      <c r="O67" s="15">
        <v>251100243798767</v>
      </c>
    </row>
    <row r="68" spans="1:15" x14ac:dyDescent="0.25">
      <c r="A68" s="16"/>
      <c r="B68" s="16"/>
      <c r="C68" s="16"/>
      <c r="D68" s="16"/>
      <c r="E68" s="17"/>
      <c r="F68" s="18"/>
      <c r="G68" s="19"/>
      <c r="H68" s="12" t="s">
        <v>94</v>
      </c>
      <c r="I68" s="12" t="s">
        <v>43</v>
      </c>
      <c r="J68" s="13">
        <f t="shared" si="1"/>
        <v>1</v>
      </c>
      <c r="K68" s="14">
        <v>25270</v>
      </c>
      <c r="L68" s="14">
        <v>25270</v>
      </c>
      <c r="M68" s="18"/>
      <c r="N68" s="16"/>
      <c r="O68" s="20"/>
    </row>
    <row r="69" spans="1:15" x14ac:dyDescent="0.25">
      <c r="A69" s="16"/>
      <c r="B69" s="16"/>
      <c r="C69" s="16"/>
      <c r="D69" s="16"/>
      <c r="E69" s="17"/>
      <c r="F69" s="18"/>
      <c r="G69" s="19"/>
      <c r="H69" s="12" t="s">
        <v>94</v>
      </c>
      <c r="I69" s="12" t="s">
        <v>43</v>
      </c>
      <c r="J69" s="13">
        <f t="shared" si="1"/>
        <v>1</v>
      </c>
      <c r="K69" s="14">
        <v>25270</v>
      </c>
      <c r="L69" s="14">
        <v>25270</v>
      </c>
      <c r="M69" s="18"/>
      <c r="N69" s="16"/>
      <c r="O69" s="20"/>
    </row>
    <row r="70" spans="1:15" x14ac:dyDescent="0.25">
      <c r="A70" s="16"/>
      <c r="B70" s="16"/>
      <c r="C70" s="16"/>
      <c r="D70" s="16"/>
      <c r="E70" s="17"/>
      <c r="F70" s="18"/>
      <c r="G70" s="19"/>
      <c r="H70" s="12" t="s">
        <v>94</v>
      </c>
      <c r="I70" s="12" t="s">
        <v>43</v>
      </c>
      <c r="J70" s="13">
        <f t="shared" si="1"/>
        <v>1</v>
      </c>
      <c r="K70" s="14">
        <v>25270</v>
      </c>
      <c r="L70" s="14">
        <v>25270</v>
      </c>
      <c r="M70" s="18"/>
      <c r="N70" s="16"/>
      <c r="O70" s="20"/>
    </row>
    <row r="71" spans="1:15" x14ac:dyDescent="0.25">
      <c r="A71" s="16"/>
      <c r="B71" s="16"/>
      <c r="C71" s="16"/>
      <c r="D71" s="16"/>
      <c r="E71" s="17"/>
      <c r="F71" s="18"/>
      <c r="G71" s="19"/>
      <c r="H71" s="12" t="s">
        <v>94</v>
      </c>
      <c r="I71" s="12" t="s">
        <v>43</v>
      </c>
      <c r="J71" s="13">
        <f t="shared" si="1"/>
        <v>1</v>
      </c>
      <c r="K71" s="14">
        <v>25270</v>
      </c>
      <c r="L71" s="14">
        <v>25270</v>
      </c>
      <c r="M71" s="18"/>
      <c r="N71" s="16"/>
      <c r="O71" s="20"/>
    </row>
    <row r="72" spans="1:15" x14ac:dyDescent="0.25">
      <c r="A72" s="16"/>
      <c r="B72" s="16"/>
      <c r="C72" s="16"/>
      <c r="D72" s="16"/>
      <c r="E72" s="17"/>
      <c r="F72" s="18"/>
      <c r="G72" s="19"/>
      <c r="H72" s="12" t="s">
        <v>94</v>
      </c>
      <c r="I72" s="12" t="s">
        <v>43</v>
      </c>
      <c r="J72" s="13">
        <f t="shared" si="1"/>
        <v>1</v>
      </c>
      <c r="K72" s="14">
        <v>25270</v>
      </c>
      <c r="L72" s="14">
        <v>25270</v>
      </c>
      <c r="M72" s="18"/>
      <c r="N72" s="16"/>
      <c r="O72" s="20"/>
    </row>
    <row r="73" spans="1:15" x14ac:dyDescent="0.25">
      <c r="A73" s="16"/>
      <c r="B73" s="16"/>
      <c r="C73" s="16"/>
      <c r="D73" s="16"/>
      <c r="E73" s="17"/>
      <c r="F73" s="18"/>
      <c r="G73" s="19"/>
      <c r="H73" s="12" t="s">
        <v>94</v>
      </c>
      <c r="I73" s="12" t="s">
        <v>43</v>
      </c>
      <c r="J73" s="13">
        <f t="shared" si="1"/>
        <v>1</v>
      </c>
      <c r="K73" s="14">
        <v>25270</v>
      </c>
      <c r="L73" s="14">
        <v>25270</v>
      </c>
      <c r="M73" s="18"/>
      <c r="N73" s="16"/>
      <c r="O73" s="20"/>
    </row>
    <row r="74" spans="1:15" x14ac:dyDescent="0.25">
      <c r="A74" s="16"/>
      <c r="B74" s="16"/>
      <c r="C74" s="16"/>
      <c r="D74" s="16"/>
      <c r="E74" s="17"/>
      <c r="F74" s="18"/>
      <c r="G74" s="19"/>
      <c r="H74" s="12" t="s">
        <v>94</v>
      </c>
      <c r="I74" s="12" t="s">
        <v>43</v>
      </c>
      <c r="J74" s="13">
        <f t="shared" si="1"/>
        <v>1</v>
      </c>
      <c r="K74" s="14">
        <v>25270</v>
      </c>
      <c r="L74" s="14">
        <v>25270</v>
      </c>
      <c r="M74" s="18"/>
      <c r="N74" s="16"/>
      <c r="O74" s="20"/>
    </row>
    <row r="75" spans="1:15" x14ac:dyDescent="0.25">
      <c r="A75" s="16"/>
      <c r="B75" s="16"/>
      <c r="C75" s="16"/>
      <c r="D75" s="16"/>
      <c r="E75" s="17"/>
      <c r="F75" s="18"/>
      <c r="G75" s="19"/>
      <c r="H75" s="12" t="s">
        <v>94</v>
      </c>
      <c r="I75" s="12" t="s">
        <v>43</v>
      </c>
      <c r="J75" s="13">
        <f t="shared" si="1"/>
        <v>1</v>
      </c>
      <c r="K75" s="14">
        <v>25270</v>
      </c>
      <c r="L75" s="14">
        <v>25270</v>
      </c>
      <c r="M75" s="18"/>
      <c r="N75" s="16"/>
      <c r="O75" s="20"/>
    </row>
    <row r="76" spans="1:15" x14ac:dyDescent="0.25">
      <c r="A76" s="16"/>
      <c r="B76" s="16"/>
      <c r="C76" s="16"/>
      <c r="D76" s="16"/>
      <c r="E76" s="17"/>
      <c r="F76" s="18"/>
      <c r="G76" s="19"/>
      <c r="H76" s="12" t="s">
        <v>94</v>
      </c>
      <c r="I76" s="12" t="s">
        <v>43</v>
      </c>
      <c r="J76" s="13">
        <f t="shared" si="1"/>
        <v>1</v>
      </c>
      <c r="K76" s="14">
        <v>25270</v>
      </c>
      <c r="L76" s="14">
        <v>25270</v>
      </c>
      <c r="M76" s="18"/>
      <c r="N76" s="16"/>
      <c r="O76" s="20"/>
    </row>
    <row r="77" spans="1:15" x14ac:dyDescent="0.25">
      <c r="A77" s="21"/>
      <c r="B77" s="21"/>
      <c r="C77" s="21"/>
      <c r="D77" s="21"/>
      <c r="E77" s="22"/>
      <c r="F77" s="23"/>
      <c r="G77" s="24"/>
      <c r="H77" s="12" t="s">
        <v>94</v>
      </c>
      <c r="I77" s="12" t="s">
        <v>43</v>
      </c>
      <c r="J77" s="13">
        <f t="shared" si="1"/>
        <v>1</v>
      </c>
      <c r="K77" s="14">
        <v>25270</v>
      </c>
      <c r="L77" s="14">
        <v>25270</v>
      </c>
      <c r="M77" s="23"/>
      <c r="N77" s="21"/>
      <c r="O77" s="25"/>
    </row>
    <row r="78" spans="1:15" ht="51" x14ac:dyDescent="0.25">
      <c r="A78" s="13">
        <v>20</v>
      </c>
      <c r="B78" s="13" t="s">
        <v>81</v>
      </c>
      <c r="C78" s="13" t="s">
        <v>20</v>
      </c>
      <c r="D78" s="13" t="s">
        <v>95</v>
      </c>
      <c r="E78" s="26" t="s">
        <v>34</v>
      </c>
      <c r="F78" s="27" t="s">
        <v>96</v>
      </c>
      <c r="G78" s="28">
        <v>45698</v>
      </c>
      <c r="H78" s="12" t="s">
        <v>97</v>
      </c>
      <c r="I78" s="12" t="s">
        <v>66</v>
      </c>
      <c r="J78" s="13">
        <f t="shared" si="1"/>
        <v>5</v>
      </c>
      <c r="K78" s="14">
        <v>168000</v>
      </c>
      <c r="L78" s="14">
        <v>840000</v>
      </c>
      <c r="M78" s="27" t="s">
        <v>38</v>
      </c>
      <c r="N78" s="13" t="s">
        <v>27</v>
      </c>
      <c r="O78" s="29">
        <v>251100373806338</v>
      </c>
    </row>
    <row r="79" spans="1:15" x14ac:dyDescent="0.25">
      <c r="A79" s="8">
        <v>21</v>
      </c>
      <c r="B79" s="8" t="s">
        <v>81</v>
      </c>
      <c r="C79" s="8" t="s">
        <v>20</v>
      </c>
      <c r="D79" s="8" t="s">
        <v>98</v>
      </c>
      <c r="E79" s="9" t="s">
        <v>99</v>
      </c>
      <c r="F79" s="10" t="s">
        <v>100</v>
      </c>
      <c r="G79" s="11">
        <v>45667</v>
      </c>
      <c r="H79" s="12" t="s">
        <v>94</v>
      </c>
      <c r="I79" s="12" t="s">
        <v>43</v>
      </c>
      <c r="J79" s="13">
        <f t="shared" si="1"/>
        <v>2</v>
      </c>
      <c r="K79" s="14">
        <v>265374</v>
      </c>
      <c r="L79" s="14">
        <v>530748</v>
      </c>
      <c r="M79" s="10" t="s">
        <v>26</v>
      </c>
      <c r="N79" s="8" t="s">
        <v>27</v>
      </c>
      <c r="O79" s="15">
        <v>251100243798789</v>
      </c>
    </row>
    <row r="80" spans="1:15" x14ac:dyDescent="0.25">
      <c r="A80" s="16"/>
      <c r="B80" s="16"/>
      <c r="C80" s="16"/>
      <c r="D80" s="16"/>
      <c r="E80" s="17"/>
      <c r="F80" s="18"/>
      <c r="G80" s="19"/>
      <c r="H80" s="12" t="s">
        <v>94</v>
      </c>
      <c r="I80" s="12" t="s">
        <v>43</v>
      </c>
      <c r="J80" s="13">
        <f t="shared" si="1"/>
        <v>1</v>
      </c>
      <c r="K80" s="14">
        <v>265374</v>
      </c>
      <c r="L80" s="14">
        <v>265374</v>
      </c>
      <c r="M80" s="18"/>
      <c r="N80" s="16"/>
      <c r="O80" s="20"/>
    </row>
    <row r="81" spans="1:15" x14ac:dyDescent="0.25">
      <c r="A81" s="16"/>
      <c r="B81" s="16"/>
      <c r="C81" s="16"/>
      <c r="D81" s="16"/>
      <c r="E81" s="17"/>
      <c r="F81" s="18"/>
      <c r="G81" s="19"/>
      <c r="H81" s="12" t="s">
        <v>94</v>
      </c>
      <c r="I81" s="12" t="s">
        <v>43</v>
      </c>
      <c r="J81" s="13">
        <f t="shared" si="1"/>
        <v>1</v>
      </c>
      <c r="K81" s="14">
        <v>265374</v>
      </c>
      <c r="L81" s="14">
        <v>265374</v>
      </c>
      <c r="M81" s="18"/>
      <c r="N81" s="16"/>
      <c r="O81" s="20"/>
    </row>
    <row r="82" spans="1:15" x14ac:dyDescent="0.25">
      <c r="A82" s="16"/>
      <c r="B82" s="16"/>
      <c r="C82" s="16"/>
      <c r="D82" s="16"/>
      <c r="E82" s="17"/>
      <c r="F82" s="18"/>
      <c r="G82" s="19"/>
      <c r="H82" s="12" t="s">
        <v>94</v>
      </c>
      <c r="I82" s="12" t="s">
        <v>43</v>
      </c>
      <c r="J82" s="13">
        <f t="shared" si="1"/>
        <v>1</v>
      </c>
      <c r="K82" s="14">
        <v>265374</v>
      </c>
      <c r="L82" s="14">
        <v>265374</v>
      </c>
      <c r="M82" s="18"/>
      <c r="N82" s="16"/>
      <c r="O82" s="20"/>
    </row>
    <row r="83" spans="1:15" x14ac:dyDescent="0.25">
      <c r="A83" s="16"/>
      <c r="B83" s="16"/>
      <c r="C83" s="16"/>
      <c r="D83" s="16"/>
      <c r="E83" s="17"/>
      <c r="F83" s="18"/>
      <c r="G83" s="19"/>
      <c r="H83" s="12" t="s">
        <v>94</v>
      </c>
      <c r="I83" s="12" t="s">
        <v>43</v>
      </c>
      <c r="J83" s="13">
        <f t="shared" si="1"/>
        <v>1</v>
      </c>
      <c r="K83" s="14">
        <v>265374</v>
      </c>
      <c r="L83" s="14">
        <v>265374</v>
      </c>
      <c r="M83" s="18"/>
      <c r="N83" s="16"/>
      <c r="O83" s="20"/>
    </row>
    <row r="84" spans="1:15" x14ac:dyDescent="0.25">
      <c r="A84" s="16"/>
      <c r="B84" s="16"/>
      <c r="C84" s="16"/>
      <c r="D84" s="16"/>
      <c r="E84" s="17"/>
      <c r="F84" s="18"/>
      <c r="G84" s="19"/>
      <c r="H84" s="12" t="s">
        <v>94</v>
      </c>
      <c r="I84" s="12" t="s">
        <v>43</v>
      </c>
      <c r="J84" s="13">
        <f t="shared" si="1"/>
        <v>1</v>
      </c>
      <c r="K84" s="14">
        <v>265374</v>
      </c>
      <c r="L84" s="14">
        <v>265374</v>
      </c>
      <c r="M84" s="18"/>
      <c r="N84" s="16"/>
      <c r="O84" s="20"/>
    </row>
    <row r="85" spans="1:15" x14ac:dyDescent="0.25">
      <c r="A85" s="16"/>
      <c r="B85" s="16"/>
      <c r="C85" s="16"/>
      <c r="D85" s="16"/>
      <c r="E85" s="17"/>
      <c r="F85" s="18"/>
      <c r="G85" s="19"/>
      <c r="H85" s="12" t="s">
        <v>94</v>
      </c>
      <c r="I85" s="12" t="s">
        <v>43</v>
      </c>
      <c r="J85" s="13">
        <f t="shared" si="1"/>
        <v>1</v>
      </c>
      <c r="K85" s="14">
        <v>265374</v>
      </c>
      <c r="L85" s="14">
        <v>265374</v>
      </c>
      <c r="M85" s="18"/>
      <c r="N85" s="16"/>
      <c r="O85" s="20"/>
    </row>
    <row r="86" spans="1:15" x14ac:dyDescent="0.25">
      <c r="A86" s="16"/>
      <c r="B86" s="16"/>
      <c r="C86" s="16"/>
      <c r="D86" s="16"/>
      <c r="E86" s="17"/>
      <c r="F86" s="18"/>
      <c r="G86" s="19"/>
      <c r="H86" s="12" t="s">
        <v>94</v>
      </c>
      <c r="I86" s="12" t="s">
        <v>43</v>
      </c>
      <c r="J86" s="13">
        <f t="shared" si="1"/>
        <v>1</v>
      </c>
      <c r="K86" s="14">
        <v>265374</v>
      </c>
      <c r="L86" s="14">
        <v>265374</v>
      </c>
      <c r="M86" s="18"/>
      <c r="N86" s="16"/>
      <c r="O86" s="20"/>
    </row>
    <row r="87" spans="1:15" x14ac:dyDescent="0.25">
      <c r="A87" s="16"/>
      <c r="B87" s="16"/>
      <c r="C87" s="16"/>
      <c r="D87" s="16"/>
      <c r="E87" s="17"/>
      <c r="F87" s="18"/>
      <c r="G87" s="19"/>
      <c r="H87" s="12" t="s">
        <v>94</v>
      </c>
      <c r="I87" s="12" t="s">
        <v>43</v>
      </c>
      <c r="J87" s="13">
        <f t="shared" si="1"/>
        <v>1</v>
      </c>
      <c r="K87" s="14">
        <v>265374</v>
      </c>
      <c r="L87" s="14">
        <v>265374</v>
      </c>
      <c r="M87" s="18"/>
      <c r="N87" s="16"/>
      <c r="O87" s="20"/>
    </row>
    <row r="88" spans="1:15" x14ac:dyDescent="0.25">
      <c r="A88" s="16"/>
      <c r="B88" s="16"/>
      <c r="C88" s="16"/>
      <c r="D88" s="16"/>
      <c r="E88" s="17"/>
      <c r="F88" s="18"/>
      <c r="G88" s="19"/>
      <c r="H88" s="12" t="s">
        <v>94</v>
      </c>
      <c r="I88" s="12" t="s">
        <v>43</v>
      </c>
      <c r="J88" s="13">
        <f t="shared" si="1"/>
        <v>1</v>
      </c>
      <c r="K88" s="14">
        <v>265374</v>
      </c>
      <c r="L88" s="14">
        <v>265374</v>
      </c>
      <c r="M88" s="18"/>
      <c r="N88" s="16"/>
      <c r="O88" s="20"/>
    </row>
    <row r="89" spans="1:15" ht="15" customHeight="1" x14ac:dyDescent="0.25">
      <c r="A89" s="21"/>
      <c r="B89" s="21"/>
      <c r="C89" s="21"/>
      <c r="D89" s="21"/>
      <c r="E89" s="22"/>
      <c r="F89" s="23"/>
      <c r="G89" s="24"/>
      <c r="H89" s="12" t="s">
        <v>94</v>
      </c>
      <c r="I89" s="12" t="s">
        <v>43</v>
      </c>
      <c r="J89" s="13">
        <f t="shared" si="1"/>
        <v>1</v>
      </c>
      <c r="K89" s="14">
        <v>265374</v>
      </c>
      <c r="L89" s="14">
        <v>265374</v>
      </c>
      <c r="M89" s="23"/>
      <c r="N89" s="21"/>
      <c r="O89" s="25"/>
    </row>
    <row r="90" spans="1:15" ht="15" customHeight="1" x14ac:dyDescent="0.25">
      <c r="A90" s="8">
        <v>22</v>
      </c>
      <c r="B90" s="8" t="s">
        <v>81</v>
      </c>
      <c r="C90" s="8" t="s">
        <v>20</v>
      </c>
      <c r="D90" s="8" t="s">
        <v>91</v>
      </c>
      <c r="E90" s="9" t="s">
        <v>92</v>
      </c>
      <c r="F90" s="10" t="s">
        <v>101</v>
      </c>
      <c r="G90" s="11">
        <v>45667</v>
      </c>
      <c r="H90" s="12" t="s">
        <v>94</v>
      </c>
      <c r="I90" s="12" t="s">
        <v>43</v>
      </c>
      <c r="J90" s="13">
        <f t="shared" si="1"/>
        <v>1</v>
      </c>
      <c r="K90" s="14">
        <v>2000000</v>
      </c>
      <c r="L90" s="14">
        <v>2000000</v>
      </c>
      <c r="M90" s="10" t="s">
        <v>26</v>
      </c>
      <c r="N90" s="8" t="s">
        <v>27</v>
      </c>
      <c r="O90" s="15">
        <v>251100243798784</v>
      </c>
    </row>
    <row r="91" spans="1:15" x14ac:dyDescent="0.25">
      <c r="A91" s="16"/>
      <c r="B91" s="16"/>
      <c r="C91" s="16"/>
      <c r="D91" s="16"/>
      <c r="E91" s="17"/>
      <c r="F91" s="18"/>
      <c r="G91" s="19"/>
      <c r="H91" s="12" t="s">
        <v>94</v>
      </c>
      <c r="I91" s="12" t="s">
        <v>43</v>
      </c>
      <c r="J91" s="13">
        <f t="shared" si="1"/>
        <v>1</v>
      </c>
      <c r="K91" s="14">
        <v>2000000</v>
      </c>
      <c r="L91" s="14">
        <v>2000000</v>
      </c>
      <c r="M91" s="18"/>
      <c r="N91" s="16"/>
      <c r="O91" s="20"/>
    </row>
    <row r="92" spans="1:15" x14ac:dyDescent="0.25">
      <c r="A92" s="16"/>
      <c r="B92" s="16"/>
      <c r="C92" s="16"/>
      <c r="D92" s="16"/>
      <c r="E92" s="17"/>
      <c r="F92" s="18"/>
      <c r="G92" s="19"/>
      <c r="H92" s="12" t="s">
        <v>94</v>
      </c>
      <c r="I92" s="12" t="s">
        <v>43</v>
      </c>
      <c r="J92" s="13">
        <f t="shared" si="1"/>
        <v>1</v>
      </c>
      <c r="K92" s="14">
        <v>2000000</v>
      </c>
      <c r="L92" s="14">
        <v>2000000</v>
      </c>
      <c r="M92" s="18"/>
      <c r="N92" s="16"/>
      <c r="O92" s="20"/>
    </row>
    <row r="93" spans="1:15" x14ac:dyDescent="0.25">
      <c r="A93" s="16"/>
      <c r="B93" s="16"/>
      <c r="C93" s="16"/>
      <c r="D93" s="16"/>
      <c r="E93" s="17"/>
      <c r="F93" s="18"/>
      <c r="G93" s="19"/>
      <c r="H93" s="12" t="s">
        <v>94</v>
      </c>
      <c r="I93" s="12" t="s">
        <v>43</v>
      </c>
      <c r="J93" s="13">
        <f t="shared" si="1"/>
        <v>1</v>
      </c>
      <c r="K93" s="14">
        <v>2000000</v>
      </c>
      <c r="L93" s="14">
        <v>2000000</v>
      </c>
      <c r="M93" s="18"/>
      <c r="N93" s="16"/>
      <c r="O93" s="20"/>
    </row>
    <row r="94" spans="1:15" x14ac:dyDescent="0.25">
      <c r="A94" s="16"/>
      <c r="B94" s="16"/>
      <c r="C94" s="16"/>
      <c r="D94" s="16"/>
      <c r="E94" s="17"/>
      <c r="F94" s="18"/>
      <c r="G94" s="19"/>
      <c r="H94" s="12" t="s">
        <v>94</v>
      </c>
      <c r="I94" s="12" t="s">
        <v>43</v>
      </c>
      <c r="J94" s="13">
        <f t="shared" si="1"/>
        <v>1</v>
      </c>
      <c r="K94" s="14">
        <v>2000000</v>
      </c>
      <c r="L94" s="14">
        <v>2000000</v>
      </c>
      <c r="M94" s="18"/>
      <c r="N94" s="16"/>
      <c r="O94" s="20"/>
    </row>
    <row r="95" spans="1:15" ht="15.75" customHeight="1" x14ac:dyDescent="0.25">
      <c r="A95" s="16"/>
      <c r="B95" s="16"/>
      <c r="C95" s="16"/>
      <c r="D95" s="16"/>
      <c r="E95" s="17"/>
      <c r="F95" s="18"/>
      <c r="G95" s="19"/>
      <c r="H95" s="12" t="s">
        <v>94</v>
      </c>
      <c r="I95" s="12" t="s">
        <v>43</v>
      </c>
      <c r="J95" s="13">
        <f t="shared" si="1"/>
        <v>1</v>
      </c>
      <c r="K95" s="14">
        <v>2000000</v>
      </c>
      <c r="L95" s="14">
        <v>2000000</v>
      </c>
      <c r="M95" s="18"/>
      <c r="N95" s="16"/>
      <c r="O95" s="20"/>
    </row>
    <row r="96" spans="1:15" ht="15.75" customHeight="1" x14ac:dyDescent="0.25">
      <c r="A96" s="16"/>
      <c r="B96" s="16"/>
      <c r="C96" s="16"/>
      <c r="D96" s="16"/>
      <c r="E96" s="17"/>
      <c r="F96" s="18"/>
      <c r="G96" s="19"/>
      <c r="H96" s="12" t="s">
        <v>94</v>
      </c>
      <c r="I96" s="12" t="s">
        <v>43</v>
      </c>
      <c r="J96" s="13">
        <f t="shared" si="1"/>
        <v>1</v>
      </c>
      <c r="K96" s="14">
        <v>2000000</v>
      </c>
      <c r="L96" s="14">
        <v>2000000</v>
      </c>
      <c r="M96" s="18"/>
      <c r="N96" s="16"/>
      <c r="O96" s="20"/>
    </row>
    <row r="97" spans="1:15" ht="15.75" customHeight="1" x14ac:dyDescent="0.25">
      <c r="A97" s="16"/>
      <c r="B97" s="16"/>
      <c r="C97" s="16"/>
      <c r="D97" s="16"/>
      <c r="E97" s="17"/>
      <c r="F97" s="18"/>
      <c r="G97" s="19"/>
      <c r="H97" s="12" t="s">
        <v>94</v>
      </c>
      <c r="I97" s="12" t="s">
        <v>43</v>
      </c>
      <c r="J97" s="13">
        <f t="shared" si="1"/>
        <v>1</v>
      </c>
      <c r="K97" s="14">
        <v>2000000</v>
      </c>
      <c r="L97" s="14">
        <v>2000000</v>
      </c>
      <c r="M97" s="18"/>
      <c r="N97" s="16"/>
      <c r="O97" s="20"/>
    </row>
    <row r="98" spans="1:15" x14ac:dyDescent="0.25">
      <c r="A98" s="16"/>
      <c r="B98" s="16"/>
      <c r="C98" s="16"/>
      <c r="D98" s="16"/>
      <c r="E98" s="17"/>
      <c r="F98" s="18"/>
      <c r="G98" s="19"/>
      <c r="H98" s="12" t="s">
        <v>94</v>
      </c>
      <c r="I98" s="12" t="s">
        <v>43</v>
      </c>
      <c r="J98" s="13">
        <f t="shared" si="1"/>
        <v>2</v>
      </c>
      <c r="K98" s="14">
        <v>2000000</v>
      </c>
      <c r="L98" s="14">
        <v>4000000</v>
      </c>
      <c r="M98" s="18"/>
      <c r="N98" s="16"/>
      <c r="O98" s="20"/>
    </row>
    <row r="99" spans="1:15" x14ac:dyDescent="0.25">
      <c r="A99" s="16"/>
      <c r="B99" s="16"/>
      <c r="C99" s="16"/>
      <c r="D99" s="16"/>
      <c r="E99" s="17"/>
      <c r="F99" s="18"/>
      <c r="G99" s="19"/>
      <c r="H99" s="12" t="s">
        <v>94</v>
      </c>
      <c r="I99" s="12" t="s">
        <v>43</v>
      </c>
      <c r="J99" s="13">
        <f t="shared" si="1"/>
        <v>1</v>
      </c>
      <c r="K99" s="14">
        <v>2000000</v>
      </c>
      <c r="L99" s="14">
        <v>2000000</v>
      </c>
      <c r="M99" s="18"/>
      <c r="N99" s="16"/>
      <c r="O99" s="20"/>
    </row>
    <row r="100" spans="1:15" x14ac:dyDescent="0.25">
      <c r="A100" s="21"/>
      <c r="B100" s="21"/>
      <c r="C100" s="21"/>
      <c r="D100" s="21"/>
      <c r="E100" s="22"/>
      <c r="F100" s="23"/>
      <c r="G100" s="24"/>
      <c r="H100" s="12" t="s">
        <v>94</v>
      </c>
      <c r="I100" s="12" t="s">
        <v>43</v>
      </c>
      <c r="J100" s="13">
        <f t="shared" si="1"/>
        <v>1</v>
      </c>
      <c r="K100" s="14">
        <v>2000000</v>
      </c>
      <c r="L100" s="14">
        <v>2000000</v>
      </c>
      <c r="M100" s="23"/>
      <c r="N100" s="21"/>
      <c r="O100" s="25"/>
    </row>
    <row r="101" spans="1:15" ht="25.5" x14ac:dyDescent="0.25">
      <c r="A101" s="8">
        <v>23</v>
      </c>
      <c r="B101" s="8" t="s">
        <v>81</v>
      </c>
      <c r="C101" s="8" t="s">
        <v>20</v>
      </c>
      <c r="D101" s="8" t="s">
        <v>61</v>
      </c>
      <c r="E101" s="9" t="s">
        <v>62</v>
      </c>
      <c r="F101" s="10" t="s">
        <v>102</v>
      </c>
      <c r="G101" s="11">
        <v>45699</v>
      </c>
      <c r="H101" s="12" t="s">
        <v>76</v>
      </c>
      <c r="I101" s="12" t="s">
        <v>43</v>
      </c>
      <c r="J101" s="13">
        <f t="shared" si="1"/>
        <v>2</v>
      </c>
      <c r="K101" s="14">
        <v>1000000</v>
      </c>
      <c r="L101" s="14">
        <v>2000000</v>
      </c>
      <c r="M101" s="10" t="s">
        <v>60</v>
      </c>
      <c r="N101" s="8" t="s">
        <v>27</v>
      </c>
      <c r="O101" s="15">
        <v>251100103799054</v>
      </c>
    </row>
    <row r="102" spans="1:15" ht="25.5" x14ac:dyDescent="0.25">
      <c r="A102" s="21"/>
      <c r="B102" s="21"/>
      <c r="C102" s="21"/>
      <c r="D102" s="21"/>
      <c r="E102" s="22"/>
      <c r="F102" s="23"/>
      <c r="G102" s="24"/>
      <c r="H102" s="12" t="s">
        <v>76</v>
      </c>
      <c r="I102" s="12" t="s">
        <v>43</v>
      </c>
      <c r="J102" s="13">
        <f t="shared" si="1"/>
        <v>1</v>
      </c>
      <c r="K102" s="14">
        <v>1000000</v>
      </c>
      <c r="L102" s="14">
        <v>1000000</v>
      </c>
      <c r="M102" s="23"/>
      <c r="N102" s="21"/>
      <c r="O102" s="25"/>
    </row>
    <row r="103" spans="1:15" ht="25.5" x14ac:dyDescent="0.25">
      <c r="A103" s="8">
        <v>24</v>
      </c>
      <c r="B103" s="8" t="s">
        <v>81</v>
      </c>
      <c r="C103" s="8" t="s">
        <v>20</v>
      </c>
      <c r="D103" s="8" t="s">
        <v>103</v>
      </c>
      <c r="E103" s="9" t="s">
        <v>104</v>
      </c>
      <c r="F103" s="10" t="s">
        <v>105</v>
      </c>
      <c r="G103" s="11">
        <v>45667</v>
      </c>
      <c r="H103" s="12" t="s">
        <v>106</v>
      </c>
      <c r="I103" s="12" t="s">
        <v>43</v>
      </c>
      <c r="J103" s="13">
        <f t="shared" si="1"/>
        <v>1</v>
      </c>
      <c r="K103" s="14">
        <v>5500000</v>
      </c>
      <c r="L103" s="14">
        <v>5500000</v>
      </c>
      <c r="M103" s="10" t="s">
        <v>26</v>
      </c>
      <c r="N103" s="8" t="s">
        <v>27</v>
      </c>
      <c r="O103" s="15">
        <v>251100243798799</v>
      </c>
    </row>
    <row r="104" spans="1:15" ht="25.5" x14ac:dyDescent="0.25">
      <c r="A104" s="16"/>
      <c r="B104" s="16"/>
      <c r="C104" s="16"/>
      <c r="D104" s="16"/>
      <c r="E104" s="17"/>
      <c r="F104" s="18"/>
      <c r="G104" s="19"/>
      <c r="H104" s="12" t="s">
        <v>106</v>
      </c>
      <c r="I104" s="12" t="s">
        <v>43</v>
      </c>
      <c r="J104" s="13">
        <f t="shared" si="1"/>
        <v>1</v>
      </c>
      <c r="K104" s="14">
        <v>1850000</v>
      </c>
      <c r="L104" s="14">
        <v>1850000</v>
      </c>
      <c r="M104" s="18"/>
      <c r="N104" s="16"/>
      <c r="O104" s="20"/>
    </row>
    <row r="105" spans="1:15" ht="25.5" x14ac:dyDescent="0.25">
      <c r="A105" s="16"/>
      <c r="B105" s="16"/>
      <c r="C105" s="16"/>
      <c r="D105" s="16"/>
      <c r="E105" s="17"/>
      <c r="F105" s="18"/>
      <c r="G105" s="19"/>
      <c r="H105" s="12" t="s">
        <v>106</v>
      </c>
      <c r="I105" s="12" t="s">
        <v>43</v>
      </c>
      <c r="J105" s="13">
        <f t="shared" si="1"/>
        <v>1</v>
      </c>
      <c r="K105" s="14">
        <v>1850000</v>
      </c>
      <c r="L105" s="14">
        <v>1850000</v>
      </c>
      <c r="M105" s="18"/>
      <c r="N105" s="16"/>
      <c r="O105" s="20"/>
    </row>
    <row r="106" spans="1:15" ht="25.5" x14ac:dyDescent="0.25">
      <c r="A106" s="16"/>
      <c r="B106" s="16"/>
      <c r="C106" s="16"/>
      <c r="D106" s="16"/>
      <c r="E106" s="17"/>
      <c r="F106" s="18"/>
      <c r="G106" s="19"/>
      <c r="H106" s="12" t="s">
        <v>106</v>
      </c>
      <c r="I106" s="12" t="s">
        <v>43</v>
      </c>
      <c r="J106" s="13">
        <f t="shared" si="1"/>
        <v>1</v>
      </c>
      <c r="K106" s="14">
        <v>1850000</v>
      </c>
      <c r="L106" s="14">
        <v>1850000</v>
      </c>
      <c r="M106" s="18"/>
      <c r="N106" s="16"/>
      <c r="O106" s="20"/>
    </row>
    <row r="107" spans="1:15" ht="25.5" x14ac:dyDescent="0.25">
      <c r="A107" s="16"/>
      <c r="B107" s="16"/>
      <c r="C107" s="16"/>
      <c r="D107" s="16"/>
      <c r="E107" s="17"/>
      <c r="F107" s="18"/>
      <c r="G107" s="19"/>
      <c r="H107" s="12" t="s">
        <v>106</v>
      </c>
      <c r="I107" s="12" t="s">
        <v>43</v>
      </c>
      <c r="J107" s="13">
        <f t="shared" si="1"/>
        <v>1</v>
      </c>
      <c r="K107" s="14">
        <v>1800000</v>
      </c>
      <c r="L107" s="14">
        <v>1800000</v>
      </c>
      <c r="M107" s="18"/>
      <c r="N107" s="16"/>
      <c r="O107" s="20"/>
    </row>
    <row r="108" spans="1:15" ht="25.5" x14ac:dyDescent="0.25">
      <c r="A108" s="16"/>
      <c r="B108" s="16"/>
      <c r="C108" s="16"/>
      <c r="D108" s="16"/>
      <c r="E108" s="17"/>
      <c r="F108" s="18"/>
      <c r="G108" s="19"/>
      <c r="H108" s="12" t="s">
        <v>106</v>
      </c>
      <c r="I108" s="12" t="s">
        <v>43</v>
      </c>
      <c r="J108" s="13">
        <f t="shared" si="1"/>
        <v>1</v>
      </c>
      <c r="K108" s="14">
        <v>1800000</v>
      </c>
      <c r="L108" s="14">
        <v>1800000</v>
      </c>
      <c r="M108" s="18"/>
      <c r="N108" s="16"/>
      <c r="O108" s="20"/>
    </row>
    <row r="109" spans="1:15" ht="25.5" x14ac:dyDescent="0.25">
      <c r="A109" s="16"/>
      <c r="B109" s="16"/>
      <c r="C109" s="16"/>
      <c r="D109" s="16"/>
      <c r="E109" s="17"/>
      <c r="F109" s="18"/>
      <c r="G109" s="19"/>
      <c r="H109" s="12" t="s">
        <v>106</v>
      </c>
      <c r="I109" s="12" t="s">
        <v>43</v>
      </c>
      <c r="J109" s="13">
        <f t="shared" si="1"/>
        <v>1</v>
      </c>
      <c r="K109" s="14">
        <v>1800000</v>
      </c>
      <c r="L109" s="14">
        <v>1800000</v>
      </c>
      <c r="M109" s="18"/>
      <c r="N109" s="16"/>
      <c r="O109" s="20"/>
    </row>
    <row r="110" spans="1:15" ht="25.5" x14ac:dyDescent="0.25">
      <c r="A110" s="16"/>
      <c r="B110" s="16"/>
      <c r="C110" s="16"/>
      <c r="D110" s="16"/>
      <c r="E110" s="17"/>
      <c r="F110" s="18"/>
      <c r="G110" s="19"/>
      <c r="H110" s="12" t="s">
        <v>106</v>
      </c>
      <c r="I110" s="12" t="s">
        <v>43</v>
      </c>
      <c r="J110" s="13">
        <f t="shared" si="1"/>
        <v>1</v>
      </c>
      <c r="K110" s="14">
        <v>1800000</v>
      </c>
      <c r="L110" s="14">
        <v>1800000</v>
      </c>
      <c r="M110" s="18"/>
      <c r="N110" s="16"/>
      <c r="O110" s="20"/>
    </row>
    <row r="111" spans="1:15" ht="25.5" x14ac:dyDescent="0.25">
      <c r="A111" s="16"/>
      <c r="B111" s="16"/>
      <c r="C111" s="16"/>
      <c r="D111" s="16"/>
      <c r="E111" s="17"/>
      <c r="F111" s="18"/>
      <c r="G111" s="19"/>
      <c r="H111" s="12" t="s">
        <v>106</v>
      </c>
      <c r="I111" s="12" t="s">
        <v>43</v>
      </c>
      <c r="J111" s="13">
        <f t="shared" si="1"/>
        <v>1</v>
      </c>
      <c r="K111" s="14">
        <v>1800000</v>
      </c>
      <c r="L111" s="14">
        <v>1800000</v>
      </c>
      <c r="M111" s="18"/>
      <c r="N111" s="16"/>
      <c r="O111" s="20"/>
    </row>
    <row r="112" spans="1:15" ht="25.5" x14ac:dyDescent="0.25">
      <c r="A112" s="16"/>
      <c r="B112" s="16"/>
      <c r="C112" s="16"/>
      <c r="D112" s="16"/>
      <c r="E112" s="17"/>
      <c r="F112" s="18"/>
      <c r="G112" s="19"/>
      <c r="H112" s="12" t="s">
        <v>106</v>
      </c>
      <c r="I112" s="12" t="s">
        <v>43</v>
      </c>
      <c r="J112" s="13">
        <f t="shared" si="1"/>
        <v>1</v>
      </c>
      <c r="K112" s="14">
        <v>1800000</v>
      </c>
      <c r="L112" s="14">
        <v>1800000</v>
      </c>
      <c r="M112" s="18"/>
      <c r="N112" s="16"/>
      <c r="O112" s="20"/>
    </row>
    <row r="113" spans="1:15" ht="25.5" x14ac:dyDescent="0.25">
      <c r="A113" s="21"/>
      <c r="B113" s="21"/>
      <c r="C113" s="21"/>
      <c r="D113" s="21"/>
      <c r="E113" s="22"/>
      <c r="F113" s="23"/>
      <c r="G113" s="24"/>
      <c r="H113" s="12" t="s">
        <v>106</v>
      </c>
      <c r="I113" s="12" t="s">
        <v>43</v>
      </c>
      <c r="J113" s="13">
        <f t="shared" si="1"/>
        <v>1</v>
      </c>
      <c r="K113" s="14">
        <v>1800000</v>
      </c>
      <c r="L113" s="14">
        <v>1800000</v>
      </c>
      <c r="M113" s="23"/>
      <c r="N113" s="21"/>
      <c r="O113" s="25"/>
    </row>
    <row r="114" spans="1:15" ht="25.5" x14ac:dyDescent="0.25">
      <c r="A114" s="8">
        <v>25</v>
      </c>
      <c r="B114" s="8" t="s">
        <v>81</v>
      </c>
      <c r="C114" s="8" t="s">
        <v>20</v>
      </c>
      <c r="D114" s="8" t="s">
        <v>107</v>
      </c>
      <c r="E114" s="9" t="s">
        <v>108</v>
      </c>
      <c r="F114" s="10" t="s">
        <v>109</v>
      </c>
      <c r="G114" s="11">
        <v>45667</v>
      </c>
      <c r="H114" s="12" t="s">
        <v>110</v>
      </c>
      <c r="I114" s="12" t="s">
        <v>43</v>
      </c>
      <c r="J114" s="13">
        <f t="shared" si="1"/>
        <v>1052</v>
      </c>
      <c r="K114" s="14">
        <v>9500</v>
      </c>
      <c r="L114" s="14">
        <v>9994000</v>
      </c>
      <c r="M114" s="10" t="s">
        <v>26</v>
      </c>
      <c r="N114" s="8" t="s">
        <v>27</v>
      </c>
      <c r="O114" s="15">
        <v>251100103798744</v>
      </c>
    </row>
    <row r="115" spans="1:15" ht="25.5" x14ac:dyDescent="0.25">
      <c r="A115" s="16"/>
      <c r="B115" s="16"/>
      <c r="C115" s="16"/>
      <c r="D115" s="16"/>
      <c r="E115" s="17"/>
      <c r="F115" s="18"/>
      <c r="G115" s="19"/>
      <c r="H115" s="12" t="s">
        <v>110</v>
      </c>
      <c r="I115" s="12" t="s">
        <v>43</v>
      </c>
      <c r="J115" s="13">
        <f t="shared" si="1"/>
        <v>526</v>
      </c>
      <c r="K115" s="14">
        <v>9500</v>
      </c>
      <c r="L115" s="14">
        <v>4997000</v>
      </c>
      <c r="M115" s="18"/>
      <c r="N115" s="16"/>
      <c r="O115" s="20"/>
    </row>
    <row r="116" spans="1:15" ht="25.5" x14ac:dyDescent="0.25">
      <c r="A116" s="16"/>
      <c r="B116" s="16"/>
      <c r="C116" s="16"/>
      <c r="D116" s="16"/>
      <c r="E116" s="17"/>
      <c r="F116" s="18"/>
      <c r="G116" s="19"/>
      <c r="H116" s="12" t="s">
        <v>110</v>
      </c>
      <c r="I116" s="12" t="s">
        <v>43</v>
      </c>
      <c r="J116" s="13">
        <f t="shared" si="1"/>
        <v>526</v>
      </c>
      <c r="K116" s="14">
        <v>9500</v>
      </c>
      <c r="L116" s="14">
        <v>4997000</v>
      </c>
      <c r="M116" s="18"/>
      <c r="N116" s="16"/>
      <c r="O116" s="20"/>
    </row>
    <row r="117" spans="1:15" ht="25.5" x14ac:dyDescent="0.25">
      <c r="A117" s="16"/>
      <c r="B117" s="16"/>
      <c r="C117" s="16"/>
      <c r="D117" s="16"/>
      <c r="E117" s="17"/>
      <c r="F117" s="18"/>
      <c r="G117" s="19"/>
      <c r="H117" s="12" t="s">
        <v>110</v>
      </c>
      <c r="I117" s="12" t="s">
        <v>43</v>
      </c>
      <c r="J117" s="13">
        <f t="shared" si="1"/>
        <v>526</v>
      </c>
      <c r="K117" s="14">
        <v>9500</v>
      </c>
      <c r="L117" s="14">
        <v>4997000</v>
      </c>
      <c r="M117" s="18"/>
      <c r="N117" s="16"/>
      <c r="O117" s="20"/>
    </row>
    <row r="118" spans="1:15" ht="25.5" x14ac:dyDescent="0.25">
      <c r="A118" s="16"/>
      <c r="B118" s="16"/>
      <c r="C118" s="16"/>
      <c r="D118" s="16"/>
      <c r="E118" s="17"/>
      <c r="F118" s="18"/>
      <c r="G118" s="19"/>
      <c r="H118" s="12" t="s">
        <v>110</v>
      </c>
      <c r="I118" s="12" t="s">
        <v>43</v>
      </c>
      <c r="J118" s="13">
        <f t="shared" si="1"/>
        <v>526</v>
      </c>
      <c r="K118" s="14">
        <v>9500</v>
      </c>
      <c r="L118" s="14">
        <v>4997000</v>
      </c>
      <c r="M118" s="18"/>
      <c r="N118" s="16"/>
      <c r="O118" s="20"/>
    </row>
    <row r="119" spans="1:15" ht="25.5" x14ac:dyDescent="0.25">
      <c r="A119" s="16"/>
      <c r="B119" s="16"/>
      <c r="C119" s="16"/>
      <c r="D119" s="16"/>
      <c r="E119" s="17"/>
      <c r="F119" s="18"/>
      <c r="G119" s="19"/>
      <c r="H119" s="12" t="s">
        <v>110</v>
      </c>
      <c r="I119" s="12" t="s">
        <v>43</v>
      </c>
      <c r="J119" s="13">
        <f t="shared" si="1"/>
        <v>526</v>
      </c>
      <c r="K119" s="14">
        <v>9500</v>
      </c>
      <c r="L119" s="14">
        <v>4997000</v>
      </c>
      <c r="M119" s="18"/>
      <c r="N119" s="16"/>
      <c r="O119" s="20"/>
    </row>
    <row r="120" spans="1:15" ht="25.5" x14ac:dyDescent="0.25">
      <c r="A120" s="16"/>
      <c r="B120" s="16"/>
      <c r="C120" s="16"/>
      <c r="D120" s="16"/>
      <c r="E120" s="17"/>
      <c r="F120" s="18"/>
      <c r="G120" s="19"/>
      <c r="H120" s="12" t="s">
        <v>110</v>
      </c>
      <c r="I120" s="12" t="s">
        <v>43</v>
      </c>
      <c r="J120" s="13">
        <f t="shared" si="1"/>
        <v>526</v>
      </c>
      <c r="K120" s="14">
        <v>9500</v>
      </c>
      <c r="L120" s="14">
        <v>4997000</v>
      </c>
      <c r="M120" s="18"/>
      <c r="N120" s="16"/>
      <c r="O120" s="20"/>
    </row>
    <row r="121" spans="1:15" ht="25.5" x14ac:dyDescent="0.25">
      <c r="A121" s="16"/>
      <c r="B121" s="16"/>
      <c r="C121" s="16"/>
      <c r="D121" s="16"/>
      <c r="E121" s="17"/>
      <c r="F121" s="18"/>
      <c r="G121" s="19"/>
      <c r="H121" s="12" t="s">
        <v>110</v>
      </c>
      <c r="I121" s="12" t="s">
        <v>43</v>
      </c>
      <c r="J121" s="13">
        <f t="shared" si="1"/>
        <v>526</v>
      </c>
      <c r="K121" s="14">
        <v>9500</v>
      </c>
      <c r="L121" s="14">
        <v>4997000</v>
      </c>
      <c r="M121" s="18"/>
      <c r="N121" s="16"/>
      <c r="O121" s="20"/>
    </row>
    <row r="122" spans="1:15" ht="25.5" x14ac:dyDescent="0.25">
      <c r="A122" s="16"/>
      <c r="B122" s="16"/>
      <c r="C122" s="16"/>
      <c r="D122" s="16"/>
      <c r="E122" s="17"/>
      <c r="F122" s="18"/>
      <c r="G122" s="19"/>
      <c r="H122" s="12" t="s">
        <v>110</v>
      </c>
      <c r="I122" s="12" t="s">
        <v>43</v>
      </c>
      <c r="J122" s="13">
        <f t="shared" si="1"/>
        <v>526</v>
      </c>
      <c r="K122" s="14">
        <v>9500</v>
      </c>
      <c r="L122" s="14">
        <v>4997000</v>
      </c>
      <c r="M122" s="18"/>
      <c r="N122" s="16"/>
      <c r="O122" s="20"/>
    </row>
    <row r="123" spans="1:15" ht="25.5" x14ac:dyDescent="0.25">
      <c r="A123" s="16"/>
      <c r="B123" s="16"/>
      <c r="C123" s="16"/>
      <c r="D123" s="16"/>
      <c r="E123" s="17"/>
      <c r="F123" s="18"/>
      <c r="G123" s="19"/>
      <c r="H123" s="12" t="s">
        <v>110</v>
      </c>
      <c r="I123" s="12" t="s">
        <v>43</v>
      </c>
      <c r="J123" s="13">
        <f t="shared" si="1"/>
        <v>526</v>
      </c>
      <c r="K123" s="14">
        <v>9500</v>
      </c>
      <c r="L123" s="14">
        <v>4997000</v>
      </c>
      <c r="M123" s="18"/>
      <c r="N123" s="16"/>
      <c r="O123" s="20"/>
    </row>
    <row r="124" spans="1:15" ht="25.5" x14ac:dyDescent="0.25">
      <c r="A124" s="21"/>
      <c r="B124" s="21"/>
      <c r="C124" s="21"/>
      <c r="D124" s="21"/>
      <c r="E124" s="22"/>
      <c r="F124" s="23"/>
      <c r="G124" s="24"/>
      <c r="H124" s="12" t="s">
        <v>110</v>
      </c>
      <c r="I124" s="12" t="s">
        <v>43</v>
      </c>
      <c r="J124" s="13">
        <f t="shared" si="1"/>
        <v>526</v>
      </c>
      <c r="K124" s="14">
        <v>9500</v>
      </c>
      <c r="L124" s="14">
        <v>4997000</v>
      </c>
      <c r="M124" s="23"/>
      <c r="N124" s="21"/>
      <c r="O124" s="25"/>
    </row>
    <row r="125" spans="1:15" x14ac:dyDescent="0.25">
      <c r="A125" s="8">
        <v>26</v>
      </c>
      <c r="B125" s="8" t="s">
        <v>81</v>
      </c>
      <c r="C125" s="8" t="s">
        <v>20</v>
      </c>
      <c r="D125" s="8" t="s">
        <v>91</v>
      </c>
      <c r="E125" s="9" t="s">
        <v>92</v>
      </c>
      <c r="F125" s="10" t="s">
        <v>111</v>
      </c>
      <c r="G125" s="11">
        <v>45667</v>
      </c>
      <c r="H125" s="12" t="s">
        <v>94</v>
      </c>
      <c r="I125" s="12" t="s">
        <v>43</v>
      </c>
      <c r="J125" s="13">
        <f t="shared" si="1"/>
        <v>2</v>
      </c>
      <c r="K125" s="14">
        <v>763000</v>
      </c>
      <c r="L125" s="14">
        <v>1526000</v>
      </c>
      <c r="M125" s="10" t="s">
        <v>26</v>
      </c>
      <c r="N125" s="8" t="s">
        <v>27</v>
      </c>
      <c r="O125" s="15">
        <v>251100243798756</v>
      </c>
    </row>
    <row r="126" spans="1:15" x14ac:dyDescent="0.25">
      <c r="A126" s="16"/>
      <c r="B126" s="16"/>
      <c r="C126" s="16"/>
      <c r="D126" s="16"/>
      <c r="E126" s="17"/>
      <c r="F126" s="18"/>
      <c r="G126" s="19"/>
      <c r="H126" s="12" t="s">
        <v>94</v>
      </c>
      <c r="I126" s="12" t="s">
        <v>43</v>
      </c>
      <c r="J126" s="13">
        <f t="shared" si="1"/>
        <v>1</v>
      </c>
      <c r="K126" s="14">
        <v>763000</v>
      </c>
      <c r="L126" s="14">
        <v>763000</v>
      </c>
      <c r="M126" s="18"/>
      <c r="N126" s="16"/>
      <c r="O126" s="20"/>
    </row>
    <row r="127" spans="1:15" x14ac:dyDescent="0.25">
      <c r="A127" s="16"/>
      <c r="B127" s="16"/>
      <c r="C127" s="16"/>
      <c r="D127" s="16"/>
      <c r="E127" s="17"/>
      <c r="F127" s="18"/>
      <c r="G127" s="19"/>
      <c r="H127" s="12" t="s">
        <v>94</v>
      </c>
      <c r="I127" s="12" t="s">
        <v>43</v>
      </c>
      <c r="J127" s="13">
        <f t="shared" si="1"/>
        <v>1</v>
      </c>
      <c r="K127" s="14">
        <v>763000</v>
      </c>
      <c r="L127" s="14">
        <v>763000</v>
      </c>
      <c r="M127" s="18"/>
      <c r="N127" s="16"/>
      <c r="O127" s="20"/>
    </row>
    <row r="128" spans="1:15" x14ac:dyDescent="0.25">
      <c r="A128" s="16"/>
      <c r="B128" s="16"/>
      <c r="C128" s="16"/>
      <c r="D128" s="16"/>
      <c r="E128" s="17"/>
      <c r="F128" s="18"/>
      <c r="G128" s="19"/>
      <c r="H128" s="12" t="s">
        <v>94</v>
      </c>
      <c r="I128" s="12" t="s">
        <v>43</v>
      </c>
      <c r="J128" s="13">
        <f t="shared" si="1"/>
        <v>1</v>
      </c>
      <c r="K128" s="14">
        <v>763000</v>
      </c>
      <c r="L128" s="14">
        <v>763000</v>
      </c>
      <c r="M128" s="18"/>
      <c r="N128" s="16"/>
      <c r="O128" s="20"/>
    </row>
    <row r="129" spans="1:15" x14ac:dyDescent="0.25">
      <c r="A129" s="16"/>
      <c r="B129" s="16"/>
      <c r="C129" s="16"/>
      <c r="D129" s="16"/>
      <c r="E129" s="17"/>
      <c r="F129" s="18"/>
      <c r="G129" s="19"/>
      <c r="H129" s="12" t="s">
        <v>94</v>
      </c>
      <c r="I129" s="12" t="s">
        <v>43</v>
      </c>
      <c r="J129" s="13">
        <f t="shared" si="1"/>
        <v>1</v>
      </c>
      <c r="K129" s="14">
        <v>763000</v>
      </c>
      <c r="L129" s="14">
        <v>763000</v>
      </c>
      <c r="M129" s="18"/>
      <c r="N129" s="16"/>
      <c r="O129" s="20"/>
    </row>
    <row r="130" spans="1:15" x14ac:dyDescent="0.25">
      <c r="A130" s="16"/>
      <c r="B130" s="16"/>
      <c r="C130" s="16"/>
      <c r="D130" s="16"/>
      <c r="E130" s="17"/>
      <c r="F130" s="18"/>
      <c r="G130" s="19"/>
      <c r="H130" s="12" t="s">
        <v>94</v>
      </c>
      <c r="I130" s="12" t="s">
        <v>43</v>
      </c>
      <c r="J130" s="13">
        <f t="shared" si="1"/>
        <v>1</v>
      </c>
      <c r="K130" s="14">
        <v>763000</v>
      </c>
      <c r="L130" s="14">
        <v>763000</v>
      </c>
      <c r="M130" s="18"/>
      <c r="N130" s="16"/>
      <c r="O130" s="20"/>
    </row>
    <row r="131" spans="1:15" x14ac:dyDescent="0.25">
      <c r="A131" s="16"/>
      <c r="B131" s="16"/>
      <c r="C131" s="16"/>
      <c r="D131" s="16"/>
      <c r="E131" s="17"/>
      <c r="F131" s="18"/>
      <c r="G131" s="19"/>
      <c r="H131" s="12" t="s">
        <v>94</v>
      </c>
      <c r="I131" s="12" t="s">
        <v>43</v>
      </c>
      <c r="J131" s="13">
        <f t="shared" si="1"/>
        <v>1</v>
      </c>
      <c r="K131" s="14">
        <v>763000</v>
      </c>
      <c r="L131" s="14">
        <v>763000</v>
      </c>
      <c r="M131" s="18"/>
      <c r="N131" s="16"/>
      <c r="O131" s="20"/>
    </row>
    <row r="132" spans="1:15" x14ac:dyDescent="0.25">
      <c r="A132" s="16"/>
      <c r="B132" s="16"/>
      <c r="C132" s="16"/>
      <c r="D132" s="16"/>
      <c r="E132" s="17"/>
      <c r="F132" s="18"/>
      <c r="G132" s="19"/>
      <c r="H132" s="12" t="s">
        <v>94</v>
      </c>
      <c r="I132" s="12" t="s">
        <v>43</v>
      </c>
      <c r="J132" s="13">
        <f t="shared" si="1"/>
        <v>1</v>
      </c>
      <c r="K132" s="14">
        <v>763000</v>
      </c>
      <c r="L132" s="14">
        <v>763000</v>
      </c>
      <c r="M132" s="18"/>
      <c r="N132" s="16"/>
      <c r="O132" s="20"/>
    </row>
    <row r="133" spans="1:15" x14ac:dyDescent="0.25">
      <c r="A133" s="16"/>
      <c r="B133" s="16"/>
      <c r="C133" s="16"/>
      <c r="D133" s="16"/>
      <c r="E133" s="17"/>
      <c r="F133" s="18"/>
      <c r="G133" s="19"/>
      <c r="H133" s="12" t="s">
        <v>94</v>
      </c>
      <c r="I133" s="12" t="s">
        <v>43</v>
      </c>
      <c r="J133" s="13">
        <f t="shared" si="1"/>
        <v>1</v>
      </c>
      <c r="K133" s="14">
        <v>763000</v>
      </c>
      <c r="L133" s="14">
        <v>763000</v>
      </c>
      <c r="M133" s="18"/>
      <c r="N133" s="16"/>
      <c r="O133" s="20"/>
    </row>
    <row r="134" spans="1:15" x14ac:dyDescent="0.25">
      <c r="A134" s="16"/>
      <c r="B134" s="16"/>
      <c r="C134" s="16"/>
      <c r="D134" s="16"/>
      <c r="E134" s="17"/>
      <c r="F134" s="18"/>
      <c r="G134" s="19"/>
      <c r="H134" s="12" t="s">
        <v>94</v>
      </c>
      <c r="I134" s="12" t="s">
        <v>43</v>
      </c>
      <c r="J134" s="13">
        <f t="shared" si="1"/>
        <v>1</v>
      </c>
      <c r="K134" s="14">
        <v>763000</v>
      </c>
      <c r="L134" s="14">
        <v>763000</v>
      </c>
      <c r="M134" s="18"/>
      <c r="N134" s="16"/>
      <c r="O134" s="20"/>
    </row>
    <row r="135" spans="1:15" x14ac:dyDescent="0.25">
      <c r="A135" s="21"/>
      <c r="B135" s="21"/>
      <c r="C135" s="21"/>
      <c r="D135" s="21"/>
      <c r="E135" s="22"/>
      <c r="F135" s="23"/>
      <c r="G135" s="24"/>
      <c r="H135" s="12" t="s">
        <v>94</v>
      </c>
      <c r="I135" s="12" t="s">
        <v>43</v>
      </c>
      <c r="J135" s="13">
        <f t="shared" si="1"/>
        <v>1</v>
      </c>
      <c r="K135" s="14">
        <v>763000</v>
      </c>
      <c r="L135" s="14">
        <v>763000</v>
      </c>
      <c r="M135" s="23"/>
      <c r="N135" s="21"/>
      <c r="O135" s="25"/>
    </row>
    <row r="136" spans="1:15" ht="25.5" x14ac:dyDescent="0.25">
      <c r="A136" s="8">
        <v>27</v>
      </c>
      <c r="B136" s="8" t="s">
        <v>81</v>
      </c>
      <c r="C136" s="8" t="s">
        <v>20</v>
      </c>
      <c r="D136" s="8" t="s">
        <v>91</v>
      </c>
      <c r="E136" s="9" t="s">
        <v>92</v>
      </c>
      <c r="F136" s="10" t="s">
        <v>112</v>
      </c>
      <c r="G136" s="11">
        <v>45667</v>
      </c>
      <c r="H136" s="12" t="s">
        <v>113</v>
      </c>
      <c r="I136" s="12" t="s">
        <v>43</v>
      </c>
      <c r="J136" s="13">
        <f t="shared" si="1"/>
        <v>2</v>
      </c>
      <c r="K136" s="14">
        <v>1300000</v>
      </c>
      <c r="L136" s="14">
        <v>2600000</v>
      </c>
      <c r="M136" s="10" t="s">
        <v>26</v>
      </c>
      <c r="N136" s="8" t="s">
        <v>27</v>
      </c>
      <c r="O136" s="15">
        <v>251100243798774</v>
      </c>
    </row>
    <row r="137" spans="1:15" ht="25.5" x14ac:dyDescent="0.25">
      <c r="A137" s="16"/>
      <c r="B137" s="16"/>
      <c r="C137" s="16"/>
      <c r="D137" s="16"/>
      <c r="E137" s="17"/>
      <c r="F137" s="18"/>
      <c r="G137" s="19"/>
      <c r="H137" s="12" t="s">
        <v>113</v>
      </c>
      <c r="I137" s="12" t="s">
        <v>43</v>
      </c>
      <c r="J137" s="13">
        <f t="shared" si="1"/>
        <v>1</v>
      </c>
      <c r="K137" s="14">
        <v>1300000</v>
      </c>
      <c r="L137" s="14">
        <v>1300000</v>
      </c>
      <c r="M137" s="18"/>
      <c r="N137" s="16"/>
      <c r="O137" s="20"/>
    </row>
    <row r="138" spans="1:15" ht="25.5" x14ac:dyDescent="0.25">
      <c r="A138" s="16"/>
      <c r="B138" s="16"/>
      <c r="C138" s="16"/>
      <c r="D138" s="16"/>
      <c r="E138" s="17"/>
      <c r="F138" s="18"/>
      <c r="G138" s="19"/>
      <c r="H138" s="12" t="s">
        <v>113</v>
      </c>
      <c r="I138" s="12" t="s">
        <v>43</v>
      </c>
      <c r="J138" s="13">
        <f t="shared" si="1"/>
        <v>1</v>
      </c>
      <c r="K138" s="14">
        <v>1300000</v>
      </c>
      <c r="L138" s="14">
        <v>1300000</v>
      </c>
      <c r="M138" s="18"/>
      <c r="N138" s="16"/>
      <c r="O138" s="20"/>
    </row>
    <row r="139" spans="1:15" ht="25.5" x14ac:dyDescent="0.25">
      <c r="A139" s="16"/>
      <c r="B139" s="16"/>
      <c r="C139" s="16"/>
      <c r="D139" s="16"/>
      <c r="E139" s="17"/>
      <c r="F139" s="18"/>
      <c r="G139" s="19"/>
      <c r="H139" s="12" t="s">
        <v>113</v>
      </c>
      <c r="I139" s="12" t="s">
        <v>43</v>
      </c>
      <c r="J139" s="13">
        <f t="shared" si="1"/>
        <v>1</v>
      </c>
      <c r="K139" s="14">
        <v>1300000</v>
      </c>
      <c r="L139" s="14">
        <v>1300000</v>
      </c>
      <c r="M139" s="18"/>
      <c r="N139" s="16"/>
      <c r="O139" s="20"/>
    </row>
    <row r="140" spans="1:15" ht="25.5" x14ac:dyDescent="0.25">
      <c r="A140" s="16"/>
      <c r="B140" s="16"/>
      <c r="C140" s="16"/>
      <c r="D140" s="16"/>
      <c r="E140" s="17"/>
      <c r="F140" s="18"/>
      <c r="G140" s="19"/>
      <c r="H140" s="12" t="s">
        <v>113</v>
      </c>
      <c r="I140" s="12" t="s">
        <v>43</v>
      </c>
      <c r="J140" s="13">
        <f t="shared" si="1"/>
        <v>1</v>
      </c>
      <c r="K140" s="14">
        <v>1300000</v>
      </c>
      <c r="L140" s="14">
        <v>1300000</v>
      </c>
      <c r="M140" s="18"/>
      <c r="N140" s="16"/>
      <c r="O140" s="20"/>
    </row>
    <row r="141" spans="1:15" ht="25.5" x14ac:dyDescent="0.25">
      <c r="A141" s="16"/>
      <c r="B141" s="16"/>
      <c r="C141" s="16"/>
      <c r="D141" s="16"/>
      <c r="E141" s="17"/>
      <c r="F141" s="18"/>
      <c r="G141" s="19"/>
      <c r="H141" s="12" t="s">
        <v>113</v>
      </c>
      <c r="I141" s="12" t="s">
        <v>43</v>
      </c>
      <c r="J141" s="13">
        <f t="shared" si="1"/>
        <v>1</v>
      </c>
      <c r="K141" s="14">
        <v>1300000</v>
      </c>
      <c r="L141" s="14">
        <v>1300000</v>
      </c>
      <c r="M141" s="18"/>
      <c r="N141" s="16"/>
      <c r="O141" s="20"/>
    </row>
    <row r="142" spans="1:15" ht="25.5" x14ac:dyDescent="0.25">
      <c r="A142" s="16"/>
      <c r="B142" s="16"/>
      <c r="C142" s="16"/>
      <c r="D142" s="16"/>
      <c r="E142" s="17"/>
      <c r="F142" s="18"/>
      <c r="G142" s="19"/>
      <c r="H142" s="12" t="s">
        <v>113</v>
      </c>
      <c r="I142" s="12" t="s">
        <v>43</v>
      </c>
      <c r="J142" s="13">
        <f t="shared" si="1"/>
        <v>1</v>
      </c>
      <c r="K142" s="14">
        <v>1300000</v>
      </c>
      <c r="L142" s="14">
        <v>1300000</v>
      </c>
      <c r="M142" s="18"/>
      <c r="N142" s="16"/>
      <c r="O142" s="20"/>
    </row>
    <row r="143" spans="1:15" ht="25.5" x14ac:dyDescent="0.25">
      <c r="A143" s="16"/>
      <c r="B143" s="16"/>
      <c r="C143" s="16"/>
      <c r="D143" s="16"/>
      <c r="E143" s="17"/>
      <c r="F143" s="18"/>
      <c r="G143" s="19"/>
      <c r="H143" s="12" t="s">
        <v>113</v>
      </c>
      <c r="I143" s="12" t="s">
        <v>43</v>
      </c>
      <c r="J143" s="13">
        <f t="shared" si="1"/>
        <v>1</v>
      </c>
      <c r="K143" s="14">
        <v>1300000</v>
      </c>
      <c r="L143" s="14">
        <v>1300000</v>
      </c>
      <c r="M143" s="18"/>
      <c r="N143" s="16"/>
      <c r="O143" s="20"/>
    </row>
    <row r="144" spans="1:15" ht="25.5" x14ac:dyDescent="0.25">
      <c r="A144" s="16"/>
      <c r="B144" s="16"/>
      <c r="C144" s="16"/>
      <c r="D144" s="16"/>
      <c r="E144" s="17"/>
      <c r="F144" s="18"/>
      <c r="G144" s="19"/>
      <c r="H144" s="12" t="s">
        <v>113</v>
      </c>
      <c r="I144" s="12" t="s">
        <v>43</v>
      </c>
      <c r="J144" s="13">
        <f t="shared" si="1"/>
        <v>1</v>
      </c>
      <c r="K144" s="14">
        <v>1300000</v>
      </c>
      <c r="L144" s="14">
        <v>1300000</v>
      </c>
      <c r="M144" s="18"/>
      <c r="N144" s="16"/>
      <c r="O144" s="20"/>
    </row>
    <row r="145" spans="1:15" ht="25.5" x14ac:dyDescent="0.25">
      <c r="A145" s="16"/>
      <c r="B145" s="16"/>
      <c r="C145" s="16"/>
      <c r="D145" s="16"/>
      <c r="E145" s="17"/>
      <c r="F145" s="18"/>
      <c r="G145" s="19"/>
      <c r="H145" s="12" t="s">
        <v>113</v>
      </c>
      <c r="I145" s="12" t="s">
        <v>43</v>
      </c>
      <c r="J145" s="13">
        <f t="shared" si="1"/>
        <v>1</v>
      </c>
      <c r="K145" s="14">
        <v>1300000</v>
      </c>
      <c r="L145" s="14">
        <v>1300000</v>
      </c>
      <c r="M145" s="18"/>
      <c r="N145" s="16"/>
      <c r="O145" s="20"/>
    </row>
    <row r="146" spans="1:15" ht="25.5" x14ac:dyDescent="0.25">
      <c r="A146" s="21"/>
      <c r="B146" s="21"/>
      <c r="C146" s="21"/>
      <c r="D146" s="21"/>
      <c r="E146" s="22"/>
      <c r="F146" s="23"/>
      <c r="G146" s="24"/>
      <c r="H146" s="12" t="s">
        <v>113</v>
      </c>
      <c r="I146" s="12" t="s">
        <v>43</v>
      </c>
      <c r="J146" s="13">
        <f t="shared" si="1"/>
        <v>1</v>
      </c>
      <c r="K146" s="14">
        <v>1300000</v>
      </c>
      <c r="L146" s="14">
        <v>1300000</v>
      </c>
      <c r="M146" s="23"/>
      <c r="N146" s="21"/>
      <c r="O146" s="25"/>
    </row>
    <row r="147" spans="1:15" ht="25.5" x14ac:dyDescent="0.25">
      <c r="A147" s="8">
        <v>28</v>
      </c>
      <c r="B147" s="8" t="s">
        <v>81</v>
      </c>
      <c r="C147" s="8" t="s">
        <v>20</v>
      </c>
      <c r="D147" s="8" t="s">
        <v>91</v>
      </c>
      <c r="E147" s="9" t="s">
        <v>92</v>
      </c>
      <c r="F147" s="10" t="s">
        <v>114</v>
      </c>
      <c r="G147" s="11">
        <v>45667</v>
      </c>
      <c r="H147" s="12" t="s">
        <v>115</v>
      </c>
      <c r="I147" s="12" t="s">
        <v>43</v>
      </c>
      <c r="J147" s="13">
        <f t="shared" si="1"/>
        <v>2</v>
      </c>
      <c r="K147" s="14">
        <v>4914513.6100000003</v>
      </c>
      <c r="L147" s="14">
        <v>9829027.2200000007</v>
      </c>
      <c r="M147" s="10" t="s">
        <v>116</v>
      </c>
      <c r="N147" s="8" t="s">
        <v>27</v>
      </c>
      <c r="O147" s="15">
        <v>251100243798777</v>
      </c>
    </row>
    <row r="148" spans="1:15" ht="25.5" x14ac:dyDescent="0.25">
      <c r="A148" s="16"/>
      <c r="B148" s="16"/>
      <c r="C148" s="16"/>
      <c r="D148" s="16"/>
      <c r="E148" s="17"/>
      <c r="F148" s="18"/>
      <c r="G148" s="19"/>
      <c r="H148" s="12" t="s">
        <v>115</v>
      </c>
      <c r="I148" s="12" t="s">
        <v>43</v>
      </c>
      <c r="J148" s="13">
        <f t="shared" si="1"/>
        <v>1</v>
      </c>
      <c r="K148" s="14">
        <v>4914513.6100000003</v>
      </c>
      <c r="L148" s="14">
        <v>4914513.6100000003</v>
      </c>
      <c r="M148" s="18"/>
      <c r="N148" s="16"/>
      <c r="O148" s="20"/>
    </row>
    <row r="149" spans="1:15" ht="25.5" x14ac:dyDescent="0.25">
      <c r="A149" s="16"/>
      <c r="B149" s="16"/>
      <c r="C149" s="16"/>
      <c r="D149" s="16"/>
      <c r="E149" s="17"/>
      <c r="F149" s="18"/>
      <c r="G149" s="19"/>
      <c r="H149" s="12" t="s">
        <v>115</v>
      </c>
      <c r="I149" s="12" t="s">
        <v>43</v>
      </c>
      <c r="J149" s="13">
        <f t="shared" si="1"/>
        <v>1</v>
      </c>
      <c r="K149" s="14">
        <v>4914513.6100000003</v>
      </c>
      <c r="L149" s="14">
        <v>4914513.6100000003</v>
      </c>
      <c r="M149" s="18"/>
      <c r="N149" s="16"/>
      <c r="O149" s="20"/>
    </row>
    <row r="150" spans="1:15" ht="25.5" x14ac:dyDescent="0.25">
      <c r="A150" s="16"/>
      <c r="B150" s="16"/>
      <c r="C150" s="16"/>
      <c r="D150" s="16"/>
      <c r="E150" s="17"/>
      <c r="F150" s="18"/>
      <c r="G150" s="19"/>
      <c r="H150" s="12" t="s">
        <v>115</v>
      </c>
      <c r="I150" s="12" t="s">
        <v>43</v>
      </c>
      <c r="J150" s="13">
        <f t="shared" si="1"/>
        <v>1</v>
      </c>
      <c r="K150" s="14">
        <v>4914513.6100000003</v>
      </c>
      <c r="L150" s="14">
        <v>4914513.6100000003</v>
      </c>
      <c r="M150" s="18"/>
      <c r="N150" s="16"/>
      <c r="O150" s="20"/>
    </row>
    <row r="151" spans="1:15" ht="25.5" x14ac:dyDescent="0.25">
      <c r="A151" s="16"/>
      <c r="B151" s="16"/>
      <c r="C151" s="16"/>
      <c r="D151" s="16"/>
      <c r="E151" s="17"/>
      <c r="F151" s="18"/>
      <c r="G151" s="19"/>
      <c r="H151" s="12" t="s">
        <v>115</v>
      </c>
      <c r="I151" s="12" t="s">
        <v>43</v>
      </c>
      <c r="J151" s="13">
        <f t="shared" si="1"/>
        <v>1</v>
      </c>
      <c r="K151" s="14">
        <v>4914513.6100000003</v>
      </c>
      <c r="L151" s="14">
        <v>4914513.6100000003</v>
      </c>
      <c r="M151" s="18"/>
      <c r="N151" s="16"/>
      <c r="O151" s="20"/>
    </row>
    <row r="152" spans="1:15" ht="25.5" x14ac:dyDescent="0.25">
      <c r="A152" s="16"/>
      <c r="B152" s="16"/>
      <c r="C152" s="16"/>
      <c r="D152" s="16"/>
      <c r="E152" s="17"/>
      <c r="F152" s="18"/>
      <c r="G152" s="19"/>
      <c r="H152" s="12" t="s">
        <v>115</v>
      </c>
      <c r="I152" s="12" t="s">
        <v>43</v>
      </c>
      <c r="J152" s="13">
        <f t="shared" si="1"/>
        <v>1</v>
      </c>
      <c r="K152" s="14">
        <v>4914513.6100000003</v>
      </c>
      <c r="L152" s="14">
        <v>4914513.6100000003</v>
      </c>
      <c r="M152" s="18"/>
      <c r="N152" s="16"/>
      <c r="O152" s="20"/>
    </row>
    <row r="153" spans="1:15" ht="25.5" x14ac:dyDescent="0.25">
      <c r="A153" s="16"/>
      <c r="B153" s="16"/>
      <c r="C153" s="16"/>
      <c r="D153" s="16"/>
      <c r="E153" s="17"/>
      <c r="F153" s="18"/>
      <c r="G153" s="19"/>
      <c r="H153" s="12" t="s">
        <v>115</v>
      </c>
      <c r="I153" s="12" t="s">
        <v>43</v>
      </c>
      <c r="J153" s="13">
        <f t="shared" si="1"/>
        <v>1</v>
      </c>
      <c r="K153" s="14">
        <v>4914513.6100000003</v>
      </c>
      <c r="L153" s="14">
        <v>4914513.6100000003</v>
      </c>
      <c r="M153" s="18"/>
      <c r="N153" s="16"/>
      <c r="O153" s="20"/>
    </row>
    <row r="154" spans="1:15" ht="25.5" x14ac:dyDescent="0.25">
      <c r="A154" s="16"/>
      <c r="B154" s="16"/>
      <c r="C154" s="16"/>
      <c r="D154" s="16"/>
      <c r="E154" s="17"/>
      <c r="F154" s="18"/>
      <c r="G154" s="19"/>
      <c r="H154" s="12" t="s">
        <v>115</v>
      </c>
      <c r="I154" s="12" t="s">
        <v>43</v>
      </c>
      <c r="J154" s="13">
        <f t="shared" si="1"/>
        <v>1</v>
      </c>
      <c r="K154" s="14">
        <v>4914513.6100000003</v>
      </c>
      <c r="L154" s="14">
        <v>4914513.6100000003</v>
      </c>
      <c r="M154" s="18"/>
      <c r="N154" s="16"/>
      <c r="O154" s="20"/>
    </row>
    <row r="155" spans="1:15" ht="25.5" x14ac:dyDescent="0.25">
      <c r="A155" s="16"/>
      <c r="B155" s="16"/>
      <c r="C155" s="16"/>
      <c r="D155" s="16"/>
      <c r="E155" s="17"/>
      <c r="F155" s="18"/>
      <c r="G155" s="19"/>
      <c r="H155" s="12" t="s">
        <v>115</v>
      </c>
      <c r="I155" s="12" t="s">
        <v>43</v>
      </c>
      <c r="J155" s="13">
        <f t="shared" si="1"/>
        <v>1</v>
      </c>
      <c r="K155" s="14">
        <v>4914513.6100000003</v>
      </c>
      <c r="L155" s="14">
        <v>4914513.6100000003</v>
      </c>
      <c r="M155" s="18"/>
      <c r="N155" s="16"/>
      <c r="O155" s="20"/>
    </row>
    <row r="156" spans="1:15" ht="25.5" x14ac:dyDescent="0.25">
      <c r="A156" s="16"/>
      <c r="B156" s="16"/>
      <c r="C156" s="16"/>
      <c r="D156" s="16"/>
      <c r="E156" s="17"/>
      <c r="F156" s="18"/>
      <c r="G156" s="19"/>
      <c r="H156" s="12" t="s">
        <v>115</v>
      </c>
      <c r="I156" s="12" t="s">
        <v>43</v>
      </c>
      <c r="J156" s="13">
        <f t="shared" si="1"/>
        <v>1</v>
      </c>
      <c r="K156" s="14">
        <v>4914513.6100000003</v>
      </c>
      <c r="L156" s="14">
        <v>4914513.6100000003</v>
      </c>
      <c r="M156" s="18"/>
      <c r="N156" s="16"/>
      <c r="O156" s="20"/>
    </row>
    <row r="157" spans="1:15" ht="25.5" x14ac:dyDescent="0.25">
      <c r="A157" s="21"/>
      <c r="B157" s="21"/>
      <c r="C157" s="21"/>
      <c r="D157" s="21"/>
      <c r="E157" s="22"/>
      <c r="F157" s="23"/>
      <c r="G157" s="24"/>
      <c r="H157" s="12" t="s">
        <v>115</v>
      </c>
      <c r="I157" s="12" t="s">
        <v>43</v>
      </c>
      <c r="J157" s="13">
        <f t="shared" si="1"/>
        <v>1</v>
      </c>
      <c r="K157" s="14">
        <v>4914513.6100000003</v>
      </c>
      <c r="L157" s="14">
        <v>4914513.6100000003</v>
      </c>
      <c r="M157" s="23"/>
      <c r="N157" s="21"/>
      <c r="O157" s="25"/>
    </row>
    <row r="158" spans="1:15" x14ac:dyDescent="0.25">
      <c r="A158" s="8">
        <v>29</v>
      </c>
      <c r="B158" s="8" t="s">
        <v>81</v>
      </c>
      <c r="C158" s="8" t="s">
        <v>20</v>
      </c>
      <c r="D158" s="8" t="s">
        <v>117</v>
      </c>
      <c r="E158" s="9" t="s">
        <v>118</v>
      </c>
      <c r="F158" s="10" t="s">
        <v>119</v>
      </c>
      <c r="G158" s="11">
        <v>45691</v>
      </c>
      <c r="H158" s="12" t="s">
        <v>120</v>
      </c>
      <c r="I158" s="12" t="s">
        <v>121</v>
      </c>
      <c r="J158" s="13">
        <f t="shared" si="1"/>
        <v>141</v>
      </c>
      <c r="K158" s="14">
        <v>10700</v>
      </c>
      <c r="L158" s="14">
        <v>1508700</v>
      </c>
      <c r="M158" s="10" t="s">
        <v>122</v>
      </c>
      <c r="N158" s="8" t="s">
        <v>27</v>
      </c>
      <c r="O158" s="15">
        <v>251100423776091</v>
      </c>
    </row>
    <row r="159" spans="1:15" x14ac:dyDescent="0.25">
      <c r="A159" s="16"/>
      <c r="B159" s="16"/>
      <c r="C159" s="16"/>
      <c r="D159" s="16"/>
      <c r="E159" s="17"/>
      <c r="F159" s="18"/>
      <c r="G159" s="19"/>
      <c r="H159" s="12" t="s">
        <v>120</v>
      </c>
      <c r="I159" s="12" t="s">
        <v>121</v>
      </c>
      <c r="J159" s="13">
        <f t="shared" si="1"/>
        <v>1581</v>
      </c>
      <c r="K159" s="14">
        <v>12800</v>
      </c>
      <c r="L159" s="14">
        <v>20236800</v>
      </c>
      <c r="M159" s="18"/>
      <c r="N159" s="16"/>
      <c r="O159" s="20"/>
    </row>
    <row r="160" spans="1:15" x14ac:dyDescent="0.25">
      <c r="A160" s="16"/>
      <c r="B160" s="16"/>
      <c r="C160" s="16"/>
      <c r="D160" s="16"/>
      <c r="E160" s="17"/>
      <c r="F160" s="18"/>
      <c r="G160" s="19"/>
      <c r="H160" s="12" t="s">
        <v>120</v>
      </c>
      <c r="I160" s="12" t="s">
        <v>121</v>
      </c>
      <c r="J160" s="13">
        <f t="shared" si="1"/>
        <v>138</v>
      </c>
      <c r="K160" s="14">
        <v>10700</v>
      </c>
      <c r="L160" s="14">
        <v>1476600</v>
      </c>
      <c r="M160" s="18"/>
      <c r="N160" s="16"/>
      <c r="O160" s="20"/>
    </row>
    <row r="161" spans="1:15" x14ac:dyDescent="0.25">
      <c r="A161" s="16"/>
      <c r="B161" s="16"/>
      <c r="C161" s="16"/>
      <c r="D161" s="16"/>
      <c r="E161" s="17"/>
      <c r="F161" s="18"/>
      <c r="G161" s="19"/>
      <c r="H161" s="12" t="s">
        <v>120</v>
      </c>
      <c r="I161" s="12" t="s">
        <v>121</v>
      </c>
      <c r="J161" s="13">
        <f t="shared" si="1"/>
        <v>1574</v>
      </c>
      <c r="K161" s="14">
        <v>12800</v>
      </c>
      <c r="L161" s="14">
        <v>20147200</v>
      </c>
      <c r="M161" s="18"/>
      <c r="N161" s="16"/>
      <c r="O161" s="20"/>
    </row>
    <row r="162" spans="1:15" x14ac:dyDescent="0.25">
      <c r="A162" s="16"/>
      <c r="B162" s="16"/>
      <c r="C162" s="16"/>
      <c r="D162" s="16"/>
      <c r="E162" s="17"/>
      <c r="F162" s="18"/>
      <c r="G162" s="19"/>
      <c r="H162" s="12" t="s">
        <v>120</v>
      </c>
      <c r="I162" s="12" t="s">
        <v>121</v>
      </c>
      <c r="J162" s="13">
        <f t="shared" si="1"/>
        <v>138</v>
      </c>
      <c r="K162" s="14">
        <v>10700</v>
      </c>
      <c r="L162" s="14">
        <v>1476600</v>
      </c>
      <c r="M162" s="18"/>
      <c r="N162" s="16"/>
      <c r="O162" s="20"/>
    </row>
    <row r="163" spans="1:15" x14ac:dyDescent="0.25">
      <c r="A163" s="16"/>
      <c r="B163" s="16"/>
      <c r="C163" s="16"/>
      <c r="D163" s="16"/>
      <c r="E163" s="17"/>
      <c r="F163" s="18"/>
      <c r="G163" s="19"/>
      <c r="H163" s="12" t="s">
        <v>120</v>
      </c>
      <c r="I163" s="12" t="s">
        <v>121</v>
      </c>
      <c r="J163" s="13">
        <f t="shared" si="1"/>
        <v>1574</v>
      </c>
      <c r="K163" s="14">
        <v>12800</v>
      </c>
      <c r="L163" s="14">
        <v>20147200</v>
      </c>
      <c r="M163" s="18"/>
      <c r="N163" s="16"/>
      <c r="O163" s="20"/>
    </row>
    <row r="164" spans="1:15" x14ac:dyDescent="0.25">
      <c r="A164" s="16"/>
      <c r="B164" s="16"/>
      <c r="C164" s="16"/>
      <c r="D164" s="16"/>
      <c r="E164" s="17"/>
      <c r="F164" s="18"/>
      <c r="G164" s="19"/>
      <c r="H164" s="12" t="s">
        <v>120</v>
      </c>
      <c r="I164" s="12" t="s">
        <v>121</v>
      </c>
      <c r="J164" s="13">
        <f t="shared" si="1"/>
        <v>138</v>
      </c>
      <c r="K164" s="14">
        <v>10700</v>
      </c>
      <c r="L164" s="14">
        <v>1476600</v>
      </c>
      <c r="M164" s="18"/>
      <c r="N164" s="16"/>
      <c r="O164" s="20"/>
    </row>
    <row r="165" spans="1:15" x14ac:dyDescent="0.25">
      <c r="A165" s="16"/>
      <c r="B165" s="16"/>
      <c r="C165" s="16"/>
      <c r="D165" s="16"/>
      <c r="E165" s="17"/>
      <c r="F165" s="18"/>
      <c r="G165" s="19"/>
      <c r="H165" s="12" t="s">
        <v>120</v>
      </c>
      <c r="I165" s="12" t="s">
        <v>121</v>
      </c>
      <c r="J165" s="13">
        <f t="shared" si="1"/>
        <v>1574</v>
      </c>
      <c r="K165" s="14">
        <v>12800</v>
      </c>
      <c r="L165" s="14">
        <v>20147200</v>
      </c>
      <c r="M165" s="18"/>
      <c r="N165" s="16"/>
      <c r="O165" s="20"/>
    </row>
    <row r="166" spans="1:15" x14ac:dyDescent="0.25">
      <c r="A166" s="16"/>
      <c r="B166" s="16"/>
      <c r="C166" s="16"/>
      <c r="D166" s="16"/>
      <c r="E166" s="17"/>
      <c r="F166" s="18"/>
      <c r="G166" s="19"/>
      <c r="H166" s="12" t="s">
        <v>120</v>
      </c>
      <c r="I166" s="12" t="s">
        <v>121</v>
      </c>
      <c r="J166" s="13">
        <f t="shared" si="1"/>
        <v>138</v>
      </c>
      <c r="K166" s="14">
        <v>10700</v>
      </c>
      <c r="L166" s="14">
        <v>1476600</v>
      </c>
      <c r="M166" s="18"/>
      <c r="N166" s="16"/>
      <c r="O166" s="20"/>
    </row>
    <row r="167" spans="1:15" x14ac:dyDescent="0.25">
      <c r="A167" s="16"/>
      <c r="B167" s="16"/>
      <c r="C167" s="16"/>
      <c r="D167" s="16"/>
      <c r="E167" s="17"/>
      <c r="F167" s="18"/>
      <c r="G167" s="19"/>
      <c r="H167" s="12" t="s">
        <v>120</v>
      </c>
      <c r="I167" s="12" t="s">
        <v>121</v>
      </c>
      <c r="J167" s="13">
        <f t="shared" si="1"/>
        <v>1574</v>
      </c>
      <c r="K167" s="14">
        <v>12800</v>
      </c>
      <c r="L167" s="14">
        <v>20147200</v>
      </c>
      <c r="M167" s="18"/>
      <c r="N167" s="16"/>
      <c r="O167" s="20"/>
    </row>
    <row r="168" spans="1:15" x14ac:dyDescent="0.25">
      <c r="A168" s="16"/>
      <c r="B168" s="16"/>
      <c r="C168" s="16"/>
      <c r="D168" s="16"/>
      <c r="E168" s="17"/>
      <c r="F168" s="18"/>
      <c r="G168" s="19"/>
      <c r="H168" s="12" t="s">
        <v>120</v>
      </c>
      <c r="I168" s="12" t="s">
        <v>121</v>
      </c>
      <c r="J168" s="13">
        <f t="shared" si="1"/>
        <v>138</v>
      </c>
      <c r="K168" s="14">
        <v>10700</v>
      </c>
      <c r="L168" s="14">
        <v>1476600</v>
      </c>
      <c r="M168" s="18"/>
      <c r="N168" s="16"/>
      <c r="O168" s="20"/>
    </row>
    <row r="169" spans="1:15" x14ac:dyDescent="0.25">
      <c r="A169" s="16"/>
      <c r="B169" s="16"/>
      <c r="C169" s="16"/>
      <c r="D169" s="16"/>
      <c r="E169" s="17"/>
      <c r="F169" s="18"/>
      <c r="G169" s="19"/>
      <c r="H169" s="12" t="s">
        <v>120</v>
      </c>
      <c r="I169" s="12" t="s">
        <v>121</v>
      </c>
      <c r="J169" s="13">
        <f t="shared" si="1"/>
        <v>1574</v>
      </c>
      <c r="K169" s="14">
        <v>12800</v>
      </c>
      <c r="L169" s="14">
        <v>20147200</v>
      </c>
      <c r="M169" s="18"/>
      <c r="N169" s="16"/>
      <c r="O169" s="20"/>
    </row>
    <row r="170" spans="1:15" x14ac:dyDescent="0.25">
      <c r="A170" s="16"/>
      <c r="B170" s="16"/>
      <c r="C170" s="16"/>
      <c r="D170" s="16"/>
      <c r="E170" s="17"/>
      <c r="F170" s="18"/>
      <c r="G170" s="19"/>
      <c r="H170" s="12" t="s">
        <v>120</v>
      </c>
      <c r="I170" s="12" t="s">
        <v>121</v>
      </c>
      <c r="J170" s="13">
        <f t="shared" si="1"/>
        <v>138</v>
      </c>
      <c r="K170" s="14">
        <v>10700</v>
      </c>
      <c r="L170" s="14">
        <v>1476600</v>
      </c>
      <c r="M170" s="18"/>
      <c r="N170" s="16"/>
      <c r="O170" s="20"/>
    </row>
    <row r="171" spans="1:15" x14ac:dyDescent="0.25">
      <c r="A171" s="16"/>
      <c r="B171" s="16"/>
      <c r="C171" s="16"/>
      <c r="D171" s="16"/>
      <c r="E171" s="17"/>
      <c r="F171" s="18"/>
      <c r="G171" s="19"/>
      <c r="H171" s="12" t="s">
        <v>120</v>
      </c>
      <c r="I171" s="12" t="s">
        <v>121</v>
      </c>
      <c r="J171" s="13">
        <f t="shared" si="1"/>
        <v>1574</v>
      </c>
      <c r="K171" s="14">
        <v>12800</v>
      </c>
      <c r="L171" s="14">
        <v>20147200</v>
      </c>
      <c r="M171" s="18"/>
      <c r="N171" s="16"/>
      <c r="O171" s="20"/>
    </row>
    <row r="172" spans="1:15" x14ac:dyDescent="0.25">
      <c r="A172" s="16"/>
      <c r="B172" s="16"/>
      <c r="C172" s="16"/>
      <c r="D172" s="16"/>
      <c r="E172" s="17"/>
      <c r="F172" s="18"/>
      <c r="G172" s="19"/>
      <c r="H172" s="12" t="s">
        <v>120</v>
      </c>
      <c r="I172" s="12" t="s">
        <v>121</v>
      </c>
      <c r="J172" s="13">
        <f t="shared" si="1"/>
        <v>138</v>
      </c>
      <c r="K172" s="14">
        <v>10700</v>
      </c>
      <c r="L172" s="14">
        <v>1476600</v>
      </c>
      <c r="M172" s="18"/>
      <c r="N172" s="16"/>
      <c r="O172" s="20"/>
    </row>
    <row r="173" spans="1:15" x14ac:dyDescent="0.25">
      <c r="A173" s="16"/>
      <c r="B173" s="16"/>
      <c r="C173" s="16"/>
      <c r="D173" s="16"/>
      <c r="E173" s="17"/>
      <c r="F173" s="18"/>
      <c r="G173" s="19"/>
      <c r="H173" s="12" t="s">
        <v>120</v>
      </c>
      <c r="I173" s="12" t="s">
        <v>121</v>
      </c>
      <c r="J173" s="13">
        <f t="shared" si="1"/>
        <v>1574</v>
      </c>
      <c r="K173" s="14">
        <v>12800</v>
      </c>
      <c r="L173" s="14">
        <v>20147200</v>
      </c>
      <c r="M173" s="18"/>
      <c r="N173" s="16"/>
      <c r="O173" s="20"/>
    </row>
    <row r="174" spans="1:15" x14ac:dyDescent="0.25">
      <c r="A174" s="16"/>
      <c r="B174" s="16"/>
      <c r="C174" s="16"/>
      <c r="D174" s="16"/>
      <c r="E174" s="17"/>
      <c r="F174" s="18"/>
      <c r="G174" s="19"/>
      <c r="H174" s="12" t="s">
        <v>120</v>
      </c>
      <c r="I174" s="12" t="s">
        <v>121</v>
      </c>
      <c r="J174" s="13">
        <f t="shared" si="1"/>
        <v>138</v>
      </c>
      <c r="K174" s="14">
        <v>10700</v>
      </c>
      <c r="L174" s="14">
        <v>1476600</v>
      </c>
      <c r="M174" s="18"/>
      <c r="N174" s="16"/>
      <c r="O174" s="20"/>
    </row>
    <row r="175" spans="1:15" x14ac:dyDescent="0.25">
      <c r="A175" s="16"/>
      <c r="B175" s="16"/>
      <c r="C175" s="16"/>
      <c r="D175" s="16"/>
      <c r="E175" s="17"/>
      <c r="F175" s="18"/>
      <c r="G175" s="19"/>
      <c r="H175" s="12" t="s">
        <v>120</v>
      </c>
      <c r="I175" s="12" t="s">
        <v>121</v>
      </c>
      <c r="J175" s="13">
        <f t="shared" si="1"/>
        <v>1574</v>
      </c>
      <c r="K175" s="14">
        <v>12800</v>
      </c>
      <c r="L175" s="14">
        <v>20147200</v>
      </c>
      <c r="M175" s="18"/>
      <c r="N175" s="16"/>
      <c r="O175" s="20"/>
    </row>
    <row r="176" spans="1:15" x14ac:dyDescent="0.25">
      <c r="A176" s="16"/>
      <c r="B176" s="16"/>
      <c r="C176" s="16"/>
      <c r="D176" s="16"/>
      <c r="E176" s="17"/>
      <c r="F176" s="18"/>
      <c r="G176" s="19"/>
      <c r="H176" s="12" t="s">
        <v>120</v>
      </c>
      <c r="I176" s="12" t="s">
        <v>121</v>
      </c>
      <c r="J176" s="13">
        <f t="shared" si="1"/>
        <v>138</v>
      </c>
      <c r="K176" s="14">
        <v>10700</v>
      </c>
      <c r="L176" s="14">
        <v>1476600</v>
      </c>
      <c r="M176" s="18"/>
      <c r="N176" s="16"/>
      <c r="O176" s="20"/>
    </row>
    <row r="177" spans="1:15" x14ac:dyDescent="0.25">
      <c r="A177" s="16"/>
      <c r="B177" s="16"/>
      <c r="C177" s="16"/>
      <c r="D177" s="16"/>
      <c r="E177" s="17"/>
      <c r="F177" s="18"/>
      <c r="G177" s="19"/>
      <c r="H177" s="12" t="s">
        <v>120</v>
      </c>
      <c r="I177" s="12" t="s">
        <v>121</v>
      </c>
      <c r="J177" s="13">
        <f t="shared" si="1"/>
        <v>1574</v>
      </c>
      <c r="K177" s="14">
        <v>12800</v>
      </c>
      <c r="L177" s="14">
        <v>20147200</v>
      </c>
      <c r="M177" s="18"/>
      <c r="N177" s="16"/>
      <c r="O177" s="20"/>
    </row>
    <row r="178" spans="1:15" x14ac:dyDescent="0.25">
      <c r="A178" s="16"/>
      <c r="B178" s="16"/>
      <c r="C178" s="16"/>
      <c r="D178" s="16"/>
      <c r="E178" s="17"/>
      <c r="F178" s="18"/>
      <c r="G178" s="19"/>
      <c r="H178" s="12" t="s">
        <v>120</v>
      </c>
      <c r="I178" s="12" t="s">
        <v>121</v>
      </c>
      <c r="J178" s="13">
        <f t="shared" si="1"/>
        <v>138</v>
      </c>
      <c r="K178" s="14">
        <v>10700</v>
      </c>
      <c r="L178" s="14">
        <v>1476600</v>
      </c>
      <c r="M178" s="18"/>
      <c r="N178" s="16"/>
      <c r="O178" s="20"/>
    </row>
    <row r="179" spans="1:15" x14ac:dyDescent="0.25">
      <c r="A179" s="21"/>
      <c r="B179" s="21"/>
      <c r="C179" s="21"/>
      <c r="D179" s="21"/>
      <c r="E179" s="22"/>
      <c r="F179" s="23"/>
      <c r="G179" s="24"/>
      <c r="H179" s="12" t="s">
        <v>120</v>
      </c>
      <c r="I179" s="12" t="s">
        <v>121</v>
      </c>
      <c r="J179" s="13">
        <f t="shared" si="1"/>
        <v>1574</v>
      </c>
      <c r="K179" s="14">
        <v>12800</v>
      </c>
      <c r="L179" s="14">
        <v>20147200</v>
      </c>
      <c r="M179" s="23"/>
      <c r="N179" s="21"/>
      <c r="O179" s="25"/>
    </row>
    <row r="180" spans="1:15" ht="25.5" x14ac:dyDescent="0.25">
      <c r="A180" s="13">
        <v>30</v>
      </c>
      <c r="B180" s="13" t="s">
        <v>81</v>
      </c>
      <c r="C180" s="13" t="s">
        <v>20</v>
      </c>
      <c r="D180" s="13" t="s">
        <v>56</v>
      </c>
      <c r="E180" s="26" t="s">
        <v>57</v>
      </c>
      <c r="F180" s="27" t="s">
        <v>123</v>
      </c>
      <c r="G180" s="28">
        <v>45688</v>
      </c>
      <c r="H180" s="12" t="s">
        <v>85</v>
      </c>
      <c r="I180" s="12" t="s">
        <v>43</v>
      </c>
      <c r="J180" s="13">
        <f t="shared" si="1"/>
        <v>1</v>
      </c>
      <c r="K180" s="14">
        <v>740925</v>
      </c>
      <c r="L180" s="14">
        <v>740925</v>
      </c>
      <c r="M180" s="27" t="s">
        <v>60</v>
      </c>
      <c r="N180" s="13" t="s">
        <v>27</v>
      </c>
      <c r="O180" s="29">
        <v>251100103775459</v>
      </c>
    </row>
    <row r="181" spans="1:15" ht="60" x14ac:dyDescent="0.25">
      <c r="A181" s="13">
        <v>31</v>
      </c>
      <c r="B181" s="13" t="s">
        <v>81</v>
      </c>
      <c r="C181" s="13" t="s">
        <v>20</v>
      </c>
      <c r="D181" s="13" t="s">
        <v>124</v>
      </c>
      <c r="E181" s="26" t="s">
        <v>125</v>
      </c>
      <c r="F181" s="27" t="s">
        <v>126</v>
      </c>
      <c r="G181" s="28">
        <v>45688</v>
      </c>
      <c r="H181" s="12" t="s">
        <v>127</v>
      </c>
      <c r="I181" s="12" t="s">
        <v>43</v>
      </c>
      <c r="J181" s="13">
        <f t="shared" si="1"/>
        <v>1</v>
      </c>
      <c r="K181" s="14">
        <v>2700000</v>
      </c>
      <c r="L181" s="14">
        <v>2700000</v>
      </c>
      <c r="M181" s="27" t="s">
        <v>53</v>
      </c>
      <c r="N181" s="13" t="s">
        <v>27</v>
      </c>
      <c r="O181" s="29">
        <v>251100103775451</v>
      </c>
    </row>
    <row r="182" spans="1:15" ht="63.75" x14ac:dyDescent="0.25">
      <c r="A182" s="8">
        <v>32</v>
      </c>
      <c r="B182" s="8" t="s">
        <v>81</v>
      </c>
      <c r="C182" s="8" t="s">
        <v>20</v>
      </c>
      <c r="D182" s="8" t="s">
        <v>128</v>
      </c>
      <c r="E182" s="9" t="s">
        <v>129</v>
      </c>
      <c r="F182" s="10" t="s">
        <v>130</v>
      </c>
      <c r="G182" s="11">
        <v>45691</v>
      </c>
      <c r="H182" s="12" t="s">
        <v>131</v>
      </c>
      <c r="I182" s="12" t="s">
        <v>43</v>
      </c>
      <c r="J182" s="13">
        <f t="shared" si="1"/>
        <v>1</v>
      </c>
      <c r="K182" s="14">
        <v>12042000</v>
      </c>
      <c r="L182" s="14">
        <v>12042000</v>
      </c>
      <c r="M182" s="10" t="s">
        <v>116</v>
      </c>
      <c r="N182" s="8" t="s">
        <v>27</v>
      </c>
      <c r="O182" s="15">
        <v>251100103776013</v>
      </c>
    </row>
    <row r="183" spans="1:15" ht="63.75" x14ac:dyDescent="0.25">
      <c r="A183" s="16"/>
      <c r="B183" s="16"/>
      <c r="C183" s="16"/>
      <c r="D183" s="16"/>
      <c r="E183" s="17"/>
      <c r="F183" s="18"/>
      <c r="G183" s="19"/>
      <c r="H183" s="12" t="s">
        <v>131</v>
      </c>
      <c r="I183" s="12" t="s">
        <v>43</v>
      </c>
      <c r="J183" s="13">
        <f t="shared" si="1"/>
        <v>1</v>
      </c>
      <c r="K183" s="14">
        <v>12042000</v>
      </c>
      <c r="L183" s="14">
        <v>12042000</v>
      </c>
      <c r="M183" s="18"/>
      <c r="N183" s="16"/>
      <c r="O183" s="20"/>
    </row>
    <row r="184" spans="1:15" ht="63.75" x14ac:dyDescent="0.25">
      <c r="A184" s="16"/>
      <c r="B184" s="16"/>
      <c r="C184" s="16"/>
      <c r="D184" s="16"/>
      <c r="E184" s="17"/>
      <c r="F184" s="18"/>
      <c r="G184" s="19"/>
      <c r="H184" s="12" t="s">
        <v>131</v>
      </c>
      <c r="I184" s="12" t="s">
        <v>43</v>
      </c>
      <c r="J184" s="13">
        <f t="shared" si="1"/>
        <v>1</v>
      </c>
      <c r="K184" s="14">
        <v>12042000</v>
      </c>
      <c r="L184" s="14">
        <v>12042000</v>
      </c>
      <c r="M184" s="18"/>
      <c r="N184" s="16"/>
      <c r="O184" s="20"/>
    </row>
    <row r="185" spans="1:15" ht="63.75" x14ac:dyDescent="0.25">
      <c r="A185" s="16"/>
      <c r="B185" s="16"/>
      <c r="C185" s="16"/>
      <c r="D185" s="16"/>
      <c r="E185" s="17"/>
      <c r="F185" s="18"/>
      <c r="G185" s="19"/>
      <c r="H185" s="12" t="s">
        <v>131</v>
      </c>
      <c r="I185" s="12" t="s">
        <v>43</v>
      </c>
      <c r="J185" s="13">
        <f t="shared" si="1"/>
        <v>1</v>
      </c>
      <c r="K185" s="14">
        <v>12042000</v>
      </c>
      <c r="L185" s="14">
        <v>12042000</v>
      </c>
      <c r="M185" s="18"/>
      <c r="N185" s="16"/>
      <c r="O185" s="20"/>
    </row>
    <row r="186" spans="1:15" ht="63.75" x14ac:dyDescent="0.25">
      <c r="A186" s="16"/>
      <c r="B186" s="16"/>
      <c r="C186" s="16"/>
      <c r="D186" s="16"/>
      <c r="E186" s="17"/>
      <c r="F186" s="18"/>
      <c r="G186" s="19"/>
      <c r="H186" s="12" t="s">
        <v>131</v>
      </c>
      <c r="I186" s="12" t="s">
        <v>43</v>
      </c>
      <c r="J186" s="13">
        <f t="shared" si="1"/>
        <v>1</v>
      </c>
      <c r="K186" s="14">
        <v>12042000</v>
      </c>
      <c r="L186" s="14">
        <v>12042000</v>
      </c>
      <c r="M186" s="18"/>
      <c r="N186" s="16"/>
      <c r="O186" s="20"/>
    </row>
    <row r="187" spans="1:15" ht="63.75" x14ac:dyDescent="0.25">
      <c r="A187" s="16"/>
      <c r="B187" s="16"/>
      <c r="C187" s="16"/>
      <c r="D187" s="16"/>
      <c r="E187" s="17"/>
      <c r="F187" s="18"/>
      <c r="G187" s="19"/>
      <c r="H187" s="12" t="s">
        <v>131</v>
      </c>
      <c r="I187" s="12" t="s">
        <v>43</v>
      </c>
      <c r="J187" s="13">
        <f t="shared" si="1"/>
        <v>1</v>
      </c>
      <c r="K187" s="14">
        <v>12042000</v>
      </c>
      <c r="L187" s="14">
        <v>12042000</v>
      </c>
      <c r="M187" s="18"/>
      <c r="N187" s="16"/>
      <c r="O187" s="20"/>
    </row>
    <row r="188" spans="1:15" ht="63.75" x14ac:dyDescent="0.25">
      <c r="A188" s="16"/>
      <c r="B188" s="16"/>
      <c r="C188" s="16"/>
      <c r="D188" s="16"/>
      <c r="E188" s="17"/>
      <c r="F188" s="18"/>
      <c r="G188" s="19"/>
      <c r="H188" s="12" t="s">
        <v>131</v>
      </c>
      <c r="I188" s="12" t="s">
        <v>43</v>
      </c>
      <c r="J188" s="13">
        <f t="shared" si="1"/>
        <v>1</v>
      </c>
      <c r="K188" s="14">
        <v>12042000</v>
      </c>
      <c r="L188" s="14">
        <v>12042000</v>
      </c>
      <c r="M188" s="18"/>
      <c r="N188" s="16"/>
      <c r="O188" s="20"/>
    </row>
    <row r="189" spans="1:15" ht="63.75" x14ac:dyDescent="0.25">
      <c r="A189" s="16"/>
      <c r="B189" s="16"/>
      <c r="C189" s="16"/>
      <c r="D189" s="16"/>
      <c r="E189" s="17"/>
      <c r="F189" s="18"/>
      <c r="G189" s="19"/>
      <c r="H189" s="12" t="s">
        <v>131</v>
      </c>
      <c r="I189" s="12" t="s">
        <v>43</v>
      </c>
      <c r="J189" s="13">
        <f t="shared" si="1"/>
        <v>1</v>
      </c>
      <c r="K189" s="14">
        <v>12042000</v>
      </c>
      <c r="L189" s="14">
        <v>12042000</v>
      </c>
      <c r="M189" s="18"/>
      <c r="N189" s="16"/>
      <c r="O189" s="20"/>
    </row>
    <row r="190" spans="1:15" ht="63.75" x14ac:dyDescent="0.25">
      <c r="A190" s="16"/>
      <c r="B190" s="16"/>
      <c r="C190" s="16"/>
      <c r="D190" s="16"/>
      <c r="E190" s="17"/>
      <c r="F190" s="18"/>
      <c r="G190" s="19"/>
      <c r="H190" s="12" t="s">
        <v>131</v>
      </c>
      <c r="I190" s="12" t="s">
        <v>43</v>
      </c>
      <c r="J190" s="13">
        <f t="shared" si="1"/>
        <v>1</v>
      </c>
      <c r="K190" s="14">
        <v>12042000</v>
      </c>
      <c r="L190" s="14">
        <v>12042000</v>
      </c>
      <c r="M190" s="18"/>
      <c r="N190" s="16"/>
      <c r="O190" s="20"/>
    </row>
    <row r="191" spans="1:15" ht="63.75" x14ac:dyDescent="0.25">
      <c r="A191" s="16"/>
      <c r="B191" s="16"/>
      <c r="C191" s="16"/>
      <c r="D191" s="16"/>
      <c r="E191" s="17"/>
      <c r="F191" s="18"/>
      <c r="G191" s="19"/>
      <c r="H191" s="12" t="s">
        <v>131</v>
      </c>
      <c r="I191" s="12" t="s">
        <v>43</v>
      </c>
      <c r="J191" s="13">
        <f t="shared" si="1"/>
        <v>1</v>
      </c>
      <c r="K191" s="14">
        <v>12042000</v>
      </c>
      <c r="L191" s="14">
        <v>12042000</v>
      </c>
      <c r="M191" s="18"/>
      <c r="N191" s="16"/>
      <c r="O191" s="20"/>
    </row>
    <row r="192" spans="1:15" ht="63.75" x14ac:dyDescent="0.25">
      <c r="A192" s="21"/>
      <c r="B192" s="21"/>
      <c r="C192" s="21"/>
      <c r="D192" s="21"/>
      <c r="E192" s="22"/>
      <c r="F192" s="23"/>
      <c r="G192" s="24"/>
      <c r="H192" s="12" t="s">
        <v>131</v>
      </c>
      <c r="I192" s="12" t="s">
        <v>43</v>
      </c>
      <c r="J192" s="13">
        <f t="shared" si="1"/>
        <v>1</v>
      </c>
      <c r="K192" s="14">
        <v>12042000</v>
      </c>
      <c r="L192" s="14">
        <v>12042000</v>
      </c>
      <c r="M192" s="23"/>
      <c r="N192" s="21"/>
      <c r="O192" s="25"/>
    </row>
    <row r="193" spans="1:15" ht="45" x14ac:dyDescent="0.25">
      <c r="A193" s="13">
        <v>33</v>
      </c>
      <c r="B193" s="13" t="s">
        <v>81</v>
      </c>
      <c r="C193" s="13" t="s">
        <v>20</v>
      </c>
      <c r="D193" s="13" t="s">
        <v>71</v>
      </c>
      <c r="E193" s="26" t="s">
        <v>72</v>
      </c>
      <c r="F193" s="27" t="s">
        <v>132</v>
      </c>
      <c r="G193" s="28">
        <v>45671</v>
      </c>
      <c r="H193" s="12" t="s">
        <v>74</v>
      </c>
      <c r="I193" s="12" t="s">
        <v>43</v>
      </c>
      <c r="J193" s="13">
        <f t="shared" si="1"/>
        <v>1</v>
      </c>
      <c r="K193" s="14">
        <v>2782080</v>
      </c>
      <c r="L193" s="14">
        <v>2782080</v>
      </c>
      <c r="M193" s="27" t="s">
        <v>32</v>
      </c>
      <c r="N193" s="13" t="s">
        <v>27</v>
      </c>
      <c r="O193" s="29">
        <v>251100453668759</v>
      </c>
    </row>
    <row r="194" spans="1:15" ht="63.75" x14ac:dyDescent="0.25">
      <c r="A194" s="13">
        <v>34</v>
      </c>
      <c r="B194" s="13" t="s">
        <v>81</v>
      </c>
      <c r="C194" s="13" t="s">
        <v>20</v>
      </c>
      <c r="D194" s="13" t="s">
        <v>128</v>
      </c>
      <c r="E194" s="26" t="s">
        <v>129</v>
      </c>
      <c r="F194" s="27" t="s">
        <v>133</v>
      </c>
      <c r="G194" s="28">
        <v>45660</v>
      </c>
      <c r="H194" s="12" t="s">
        <v>131</v>
      </c>
      <c r="I194" s="12" t="s">
        <v>43</v>
      </c>
      <c r="J194" s="13">
        <f t="shared" si="1"/>
        <v>180</v>
      </c>
      <c r="K194" s="14">
        <v>66900</v>
      </c>
      <c r="L194" s="14">
        <v>12042000</v>
      </c>
      <c r="M194" s="27" t="s">
        <v>116</v>
      </c>
      <c r="N194" s="13" t="s">
        <v>27</v>
      </c>
      <c r="O194" s="29">
        <v>251100103688755</v>
      </c>
    </row>
    <row r="195" spans="1:15" x14ac:dyDescent="0.25">
      <c r="A195" s="8">
        <v>35</v>
      </c>
      <c r="B195" s="8" t="s">
        <v>81</v>
      </c>
      <c r="C195" s="8" t="s">
        <v>20</v>
      </c>
      <c r="D195" s="8" t="s">
        <v>117</v>
      </c>
      <c r="E195" s="9" t="s">
        <v>118</v>
      </c>
      <c r="F195" s="10" t="s">
        <v>134</v>
      </c>
      <c r="G195" s="11">
        <v>45674</v>
      </c>
      <c r="H195" s="12" t="s">
        <v>120</v>
      </c>
      <c r="I195" s="12" t="s">
        <v>121</v>
      </c>
      <c r="J195" s="13">
        <f t="shared" si="1"/>
        <v>748</v>
      </c>
      <c r="K195" s="14">
        <v>10700</v>
      </c>
      <c r="L195" s="14">
        <v>8003600</v>
      </c>
      <c r="M195" s="10" t="s">
        <v>122</v>
      </c>
      <c r="N195" s="8" t="s">
        <v>27</v>
      </c>
      <c r="O195" s="15">
        <v>251100423683772</v>
      </c>
    </row>
    <row r="196" spans="1:15" x14ac:dyDescent="0.25">
      <c r="A196" s="21"/>
      <c r="B196" s="21"/>
      <c r="C196" s="21"/>
      <c r="D196" s="21"/>
      <c r="E196" s="22"/>
      <c r="F196" s="23"/>
      <c r="G196" s="24"/>
      <c r="H196" s="12" t="s">
        <v>120</v>
      </c>
      <c r="I196" s="12" t="s">
        <v>121</v>
      </c>
      <c r="J196" s="13">
        <f t="shared" si="1"/>
        <v>937</v>
      </c>
      <c r="K196" s="14">
        <v>12800</v>
      </c>
      <c r="L196" s="14">
        <v>11993600</v>
      </c>
      <c r="M196" s="23"/>
      <c r="N196" s="21"/>
      <c r="O196" s="25"/>
    </row>
    <row r="197" spans="1:15" ht="30" x14ac:dyDescent="0.25">
      <c r="A197" s="13">
        <v>36</v>
      </c>
      <c r="B197" s="13" t="s">
        <v>81</v>
      </c>
      <c r="C197" s="13" t="s">
        <v>20</v>
      </c>
      <c r="D197" s="13" t="s">
        <v>39</v>
      </c>
      <c r="E197" s="26" t="s">
        <v>40</v>
      </c>
      <c r="F197" s="27" t="s">
        <v>132</v>
      </c>
      <c r="G197" s="28">
        <v>45674</v>
      </c>
      <c r="H197" s="12" t="s">
        <v>79</v>
      </c>
      <c r="I197" s="12" t="s">
        <v>66</v>
      </c>
      <c r="J197" s="13">
        <f t="shared" si="1"/>
        <v>1300</v>
      </c>
      <c r="K197" s="14">
        <v>3360</v>
      </c>
      <c r="L197" s="14">
        <v>4368000</v>
      </c>
      <c r="M197" s="27" t="s">
        <v>60</v>
      </c>
      <c r="N197" s="13" t="s">
        <v>27</v>
      </c>
      <c r="O197" s="29">
        <v>251100293683975</v>
      </c>
    </row>
    <row r="198" spans="1:15" x14ac:dyDescent="0.25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6">
        <f>SUM(L7:L197)</f>
        <v>759388796.32000017</v>
      </c>
      <c r="M198" s="35"/>
      <c r="N198" s="35"/>
      <c r="O198" s="37"/>
    </row>
    <row r="199" spans="1:15" ht="42.75" x14ac:dyDescent="0.25">
      <c r="A199" s="4" t="s">
        <v>3</v>
      </c>
      <c r="B199" s="5" t="s">
        <v>4</v>
      </c>
      <c r="C199" s="5" t="s">
        <v>5</v>
      </c>
      <c r="D199" s="5" t="s">
        <v>6</v>
      </c>
      <c r="E199" s="5" t="s">
        <v>7</v>
      </c>
      <c r="F199" s="5" t="s">
        <v>8</v>
      </c>
      <c r="G199" s="5" t="s">
        <v>9</v>
      </c>
      <c r="H199" s="5" t="s">
        <v>10</v>
      </c>
      <c r="I199" s="5" t="s">
        <v>11</v>
      </c>
      <c r="J199" s="5" t="s">
        <v>12</v>
      </c>
      <c r="K199" s="5" t="s">
        <v>13</v>
      </c>
      <c r="L199" s="5" t="s">
        <v>14</v>
      </c>
      <c r="M199" s="5" t="s">
        <v>15</v>
      </c>
      <c r="N199" s="5" t="s">
        <v>16</v>
      </c>
      <c r="O199" s="6" t="s">
        <v>17</v>
      </c>
    </row>
    <row r="200" spans="1:15" x14ac:dyDescent="0.25">
      <c r="A200" s="38" t="s">
        <v>135</v>
      </c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40"/>
    </row>
    <row r="201" spans="1:15" x14ac:dyDescent="0.25">
      <c r="A201" s="13">
        <v>1</v>
      </c>
      <c r="B201" s="13" t="s">
        <v>19</v>
      </c>
      <c r="C201" s="13" t="s">
        <v>20</v>
      </c>
      <c r="D201" s="13" t="s">
        <v>136</v>
      </c>
      <c r="E201" s="41" t="s">
        <v>137</v>
      </c>
      <c r="F201" s="42" t="s">
        <v>138</v>
      </c>
      <c r="G201" s="43">
        <v>45859</v>
      </c>
      <c r="H201" s="44" t="s">
        <v>139</v>
      </c>
      <c r="I201" s="12" t="s">
        <v>25</v>
      </c>
      <c r="J201" s="26">
        <f t="shared" ref="J201:J263" si="2">+L201/K201</f>
        <v>1</v>
      </c>
      <c r="K201" s="14">
        <v>203500000</v>
      </c>
      <c r="L201" s="45">
        <v>203500000</v>
      </c>
      <c r="M201" s="46" t="s">
        <v>38</v>
      </c>
      <c r="N201" s="13" t="s">
        <v>140</v>
      </c>
      <c r="O201" s="29">
        <v>251190320082880</v>
      </c>
    </row>
    <row r="202" spans="1:15" ht="25.5" x14ac:dyDescent="0.25">
      <c r="A202" s="13">
        <v>2</v>
      </c>
      <c r="B202" s="13" t="s">
        <v>19</v>
      </c>
      <c r="C202" s="13" t="s">
        <v>20</v>
      </c>
      <c r="D202" s="13" t="s">
        <v>141</v>
      </c>
      <c r="E202" s="41" t="s">
        <v>142</v>
      </c>
      <c r="F202" s="42" t="s">
        <v>132</v>
      </c>
      <c r="G202" s="43">
        <v>45913</v>
      </c>
      <c r="H202" s="44" t="s">
        <v>143</v>
      </c>
      <c r="I202" s="12" t="s">
        <v>25</v>
      </c>
      <c r="J202" s="26">
        <f t="shared" si="2"/>
        <v>1</v>
      </c>
      <c r="K202" s="14">
        <v>270000000</v>
      </c>
      <c r="L202" s="45">
        <v>270000000</v>
      </c>
      <c r="M202" s="46" t="s">
        <v>38</v>
      </c>
      <c r="N202" s="13" t="s">
        <v>140</v>
      </c>
      <c r="O202" s="29">
        <v>251191210077438</v>
      </c>
    </row>
    <row r="203" spans="1:15" x14ac:dyDescent="0.25">
      <c r="A203" s="8">
        <v>3</v>
      </c>
      <c r="B203" s="8" t="s">
        <v>19</v>
      </c>
      <c r="C203" s="8" t="s">
        <v>20</v>
      </c>
      <c r="D203" s="8" t="s">
        <v>144</v>
      </c>
      <c r="E203" s="47" t="s">
        <v>145</v>
      </c>
      <c r="F203" s="48" t="s">
        <v>146</v>
      </c>
      <c r="G203" s="49">
        <v>45911</v>
      </c>
      <c r="H203" s="44" t="s">
        <v>147</v>
      </c>
      <c r="I203" s="12" t="s">
        <v>25</v>
      </c>
      <c r="J203" s="26">
        <f t="shared" si="2"/>
        <v>1</v>
      </c>
      <c r="K203" s="14">
        <v>8420000</v>
      </c>
      <c r="L203" s="45">
        <v>8420000</v>
      </c>
      <c r="M203" s="50" t="s">
        <v>38</v>
      </c>
      <c r="N203" s="8" t="s">
        <v>140</v>
      </c>
      <c r="O203" s="15">
        <v>251190300073696</v>
      </c>
    </row>
    <row r="204" spans="1:15" x14ac:dyDescent="0.25">
      <c r="A204" s="16"/>
      <c r="B204" s="16"/>
      <c r="C204" s="16"/>
      <c r="D204" s="16"/>
      <c r="E204" s="51"/>
      <c r="F204" s="52"/>
      <c r="G204" s="52"/>
      <c r="H204" s="44" t="s">
        <v>147</v>
      </c>
      <c r="I204" s="12" t="s">
        <v>66</v>
      </c>
      <c r="J204" s="26">
        <f t="shared" si="2"/>
        <v>25</v>
      </c>
      <c r="K204" s="14">
        <v>120000</v>
      </c>
      <c r="L204" s="45">
        <v>3000000</v>
      </c>
      <c r="M204" s="53"/>
      <c r="N204" s="16"/>
      <c r="O204" s="20"/>
    </row>
    <row r="205" spans="1:15" x14ac:dyDescent="0.25">
      <c r="A205" s="21"/>
      <c r="B205" s="21"/>
      <c r="C205" s="21"/>
      <c r="D205" s="21"/>
      <c r="E205" s="54"/>
      <c r="F205" s="55"/>
      <c r="G205" s="55"/>
      <c r="H205" s="44" t="s">
        <v>147</v>
      </c>
      <c r="I205" s="12" t="s">
        <v>25</v>
      </c>
      <c r="J205" s="26">
        <f t="shared" si="2"/>
        <v>1</v>
      </c>
      <c r="K205" s="14">
        <v>24000000</v>
      </c>
      <c r="L205" s="45">
        <v>24000000</v>
      </c>
      <c r="M205" s="56"/>
      <c r="N205" s="21"/>
      <c r="O205" s="25"/>
    </row>
    <row r="206" spans="1:15" ht="38.25" x14ac:dyDescent="0.25">
      <c r="A206" s="13">
        <v>4</v>
      </c>
      <c r="B206" s="13" t="s">
        <v>19</v>
      </c>
      <c r="C206" s="13" t="s">
        <v>20</v>
      </c>
      <c r="D206" s="13" t="s">
        <v>148</v>
      </c>
      <c r="E206" s="41" t="s">
        <v>149</v>
      </c>
      <c r="F206" s="42" t="s">
        <v>150</v>
      </c>
      <c r="G206" s="43">
        <v>45912</v>
      </c>
      <c r="H206" s="44" t="s">
        <v>151</v>
      </c>
      <c r="I206" s="12" t="s">
        <v>25</v>
      </c>
      <c r="J206" s="26">
        <f t="shared" si="2"/>
        <v>400</v>
      </c>
      <c r="K206" s="14">
        <v>1568000</v>
      </c>
      <c r="L206" s="45">
        <v>627200000</v>
      </c>
      <c r="M206" s="46" t="s">
        <v>38</v>
      </c>
      <c r="N206" s="13" t="s">
        <v>140</v>
      </c>
      <c r="O206" s="29">
        <v>251191210072573</v>
      </c>
    </row>
    <row r="207" spans="1:15" ht="25.5" x14ac:dyDescent="0.25">
      <c r="A207" s="8">
        <v>5</v>
      </c>
      <c r="B207" s="8" t="s">
        <v>19</v>
      </c>
      <c r="C207" s="8" t="s">
        <v>20</v>
      </c>
      <c r="D207" s="8" t="s">
        <v>152</v>
      </c>
      <c r="E207" s="47" t="s">
        <v>153</v>
      </c>
      <c r="F207" s="48" t="s">
        <v>154</v>
      </c>
      <c r="G207" s="49">
        <v>45912</v>
      </c>
      <c r="H207" s="44" t="s">
        <v>155</v>
      </c>
      <c r="I207" s="12" t="s">
        <v>25</v>
      </c>
      <c r="J207" s="26">
        <f t="shared" si="2"/>
        <v>8</v>
      </c>
      <c r="K207" s="14">
        <v>10500000</v>
      </c>
      <c r="L207" s="45">
        <v>84000000</v>
      </c>
      <c r="M207" s="50" t="s">
        <v>38</v>
      </c>
      <c r="N207" s="8" t="s">
        <v>140</v>
      </c>
      <c r="O207" s="15">
        <v>251191210072267</v>
      </c>
    </row>
    <row r="208" spans="1:15" ht="25.5" x14ac:dyDescent="0.25">
      <c r="A208" s="21"/>
      <c r="B208" s="21"/>
      <c r="C208" s="21"/>
      <c r="D208" s="21"/>
      <c r="E208" s="54"/>
      <c r="F208" s="55"/>
      <c r="G208" s="55"/>
      <c r="H208" s="44" t="s">
        <v>155</v>
      </c>
      <c r="I208" s="12" t="s">
        <v>25</v>
      </c>
      <c r="J208" s="26">
        <f t="shared" si="2"/>
        <v>20</v>
      </c>
      <c r="K208" s="14">
        <v>6000000</v>
      </c>
      <c r="L208" s="45">
        <v>120000000</v>
      </c>
      <c r="M208" s="56"/>
      <c r="N208" s="21"/>
      <c r="O208" s="25"/>
    </row>
    <row r="209" spans="1:15" x14ac:dyDescent="0.25">
      <c r="A209" s="8">
        <v>6</v>
      </c>
      <c r="B209" s="8" t="s">
        <v>19</v>
      </c>
      <c r="C209" s="8" t="s">
        <v>20</v>
      </c>
      <c r="D209" s="8" t="s">
        <v>156</v>
      </c>
      <c r="E209" s="47" t="s">
        <v>157</v>
      </c>
      <c r="F209" s="48" t="s">
        <v>158</v>
      </c>
      <c r="G209" s="49">
        <v>45910</v>
      </c>
      <c r="H209" s="44" t="s">
        <v>147</v>
      </c>
      <c r="I209" s="12" t="s">
        <v>66</v>
      </c>
      <c r="J209" s="26">
        <f t="shared" si="2"/>
        <v>10</v>
      </c>
      <c r="K209" s="14">
        <v>1753600</v>
      </c>
      <c r="L209" s="45">
        <v>17536000</v>
      </c>
      <c r="M209" s="50" t="s">
        <v>38</v>
      </c>
      <c r="N209" s="8" t="s">
        <v>140</v>
      </c>
      <c r="O209" s="15">
        <v>251190300069104</v>
      </c>
    </row>
    <row r="210" spans="1:15" x14ac:dyDescent="0.25">
      <c r="A210" s="21"/>
      <c r="B210" s="21"/>
      <c r="C210" s="21"/>
      <c r="D210" s="21"/>
      <c r="E210" s="54"/>
      <c r="F210" s="55"/>
      <c r="G210" s="55"/>
      <c r="H210" s="44" t="s">
        <v>147</v>
      </c>
      <c r="I210" s="12" t="s">
        <v>66</v>
      </c>
      <c r="J210" s="26">
        <f t="shared" si="2"/>
        <v>8</v>
      </c>
      <c r="K210" s="14">
        <v>10520000</v>
      </c>
      <c r="L210" s="45">
        <v>84160000</v>
      </c>
      <c r="M210" s="56"/>
      <c r="N210" s="21"/>
      <c r="O210" s="25"/>
    </row>
    <row r="211" spans="1:15" x14ac:dyDescent="0.25">
      <c r="A211" s="8">
        <v>7</v>
      </c>
      <c r="B211" s="8" t="s">
        <v>19</v>
      </c>
      <c r="C211" s="8" t="s">
        <v>20</v>
      </c>
      <c r="D211" s="8" t="s">
        <v>144</v>
      </c>
      <c r="E211" s="47" t="s">
        <v>145</v>
      </c>
      <c r="F211" s="48" t="s">
        <v>159</v>
      </c>
      <c r="G211" s="49">
        <v>45910</v>
      </c>
      <c r="H211" s="44" t="s">
        <v>147</v>
      </c>
      <c r="I211" s="12" t="s">
        <v>66</v>
      </c>
      <c r="J211" s="26">
        <f t="shared" si="2"/>
        <v>2</v>
      </c>
      <c r="K211" s="14">
        <v>14850000</v>
      </c>
      <c r="L211" s="45">
        <v>29700000</v>
      </c>
      <c r="M211" s="50" t="s">
        <v>38</v>
      </c>
      <c r="N211" s="8" t="s">
        <v>140</v>
      </c>
      <c r="O211" s="15">
        <v>251190300069240</v>
      </c>
    </row>
    <row r="212" spans="1:15" x14ac:dyDescent="0.25">
      <c r="A212" s="16"/>
      <c r="B212" s="16"/>
      <c r="C212" s="16"/>
      <c r="D212" s="16"/>
      <c r="E212" s="51"/>
      <c r="F212" s="52"/>
      <c r="G212" s="52"/>
      <c r="H212" s="44" t="s">
        <v>147</v>
      </c>
      <c r="I212" s="12" t="s">
        <v>66</v>
      </c>
      <c r="J212" s="26">
        <f t="shared" si="2"/>
        <v>1</v>
      </c>
      <c r="K212" s="14">
        <v>8800000</v>
      </c>
      <c r="L212" s="45">
        <v>8800000</v>
      </c>
      <c r="M212" s="53"/>
      <c r="N212" s="16"/>
      <c r="O212" s="20"/>
    </row>
    <row r="213" spans="1:15" x14ac:dyDescent="0.25">
      <c r="A213" s="16"/>
      <c r="B213" s="16"/>
      <c r="C213" s="16"/>
      <c r="D213" s="16"/>
      <c r="E213" s="51"/>
      <c r="F213" s="52"/>
      <c r="G213" s="52"/>
      <c r="H213" s="44" t="s">
        <v>147</v>
      </c>
      <c r="I213" s="12" t="s">
        <v>66</v>
      </c>
      <c r="J213" s="26">
        <f t="shared" si="2"/>
        <v>2</v>
      </c>
      <c r="K213" s="14">
        <v>3100000</v>
      </c>
      <c r="L213" s="45">
        <v>6200000</v>
      </c>
      <c r="M213" s="53"/>
      <c r="N213" s="16"/>
      <c r="O213" s="20"/>
    </row>
    <row r="214" spans="1:15" x14ac:dyDescent="0.25">
      <c r="A214" s="16"/>
      <c r="B214" s="16"/>
      <c r="C214" s="16"/>
      <c r="D214" s="16"/>
      <c r="E214" s="51"/>
      <c r="F214" s="52"/>
      <c r="G214" s="52"/>
      <c r="H214" s="44" t="s">
        <v>147</v>
      </c>
      <c r="I214" s="12" t="s">
        <v>66</v>
      </c>
      <c r="J214" s="26">
        <f t="shared" si="2"/>
        <v>2</v>
      </c>
      <c r="K214" s="14">
        <v>2400000</v>
      </c>
      <c r="L214" s="45">
        <v>4800000</v>
      </c>
      <c r="M214" s="53"/>
      <c r="N214" s="16"/>
      <c r="O214" s="20"/>
    </row>
    <row r="215" spans="1:15" x14ac:dyDescent="0.25">
      <c r="A215" s="16"/>
      <c r="B215" s="16"/>
      <c r="C215" s="16"/>
      <c r="D215" s="16"/>
      <c r="E215" s="51"/>
      <c r="F215" s="52"/>
      <c r="G215" s="52"/>
      <c r="H215" s="44" t="s">
        <v>147</v>
      </c>
      <c r="I215" s="12" t="s">
        <v>25</v>
      </c>
      <c r="J215" s="26">
        <f t="shared" si="2"/>
        <v>44</v>
      </c>
      <c r="K215" s="14">
        <v>386363</v>
      </c>
      <c r="L215" s="45">
        <v>16999972</v>
      </c>
      <c r="M215" s="53"/>
      <c r="N215" s="16"/>
      <c r="O215" s="20"/>
    </row>
    <row r="216" spans="1:15" x14ac:dyDescent="0.25">
      <c r="A216" s="16"/>
      <c r="B216" s="16"/>
      <c r="C216" s="16"/>
      <c r="D216" s="16"/>
      <c r="E216" s="51"/>
      <c r="F216" s="52"/>
      <c r="G216" s="52"/>
      <c r="H216" s="44" t="s">
        <v>147</v>
      </c>
      <c r="I216" s="12" t="s">
        <v>25</v>
      </c>
      <c r="J216" s="26">
        <f t="shared" si="2"/>
        <v>50</v>
      </c>
      <c r="K216" s="14">
        <v>120000</v>
      </c>
      <c r="L216" s="45">
        <v>6000000</v>
      </c>
      <c r="M216" s="53"/>
      <c r="N216" s="16"/>
      <c r="O216" s="20"/>
    </row>
    <row r="217" spans="1:15" x14ac:dyDescent="0.25">
      <c r="A217" s="16"/>
      <c r="B217" s="16"/>
      <c r="C217" s="16"/>
      <c r="D217" s="16"/>
      <c r="E217" s="51"/>
      <c r="F217" s="52"/>
      <c r="G217" s="52"/>
      <c r="H217" s="44" t="s">
        <v>147</v>
      </c>
      <c r="I217" s="12" t="s">
        <v>25</v>
      </c>
      <c r="J217" s="26">
        <f t="shared" si="2"/>
        <v>1</v>
      </c>
      <c r="K217" s="14">
        <v>24000000</v>
      </c>
      <c r="L217" s="14">
        <v>24000000</v>
      </c>
      <c r="M217" s="53"/>
      <c r="N217" s="16"/>
      <c r="O217" s="20"/>
    </row>
    <row r="218" spans="1:15" x14ac:dyDescent="0.25">
      <c r="A218" s="21"/>
      <c r="B218" s="21"/>
      <c r="C218" s="21"/>
      <c r="D218" s="21"/>
      <c r="E218" s="54"/>
      <c r="F218" s="55"/>
      <c r="G218" s="55"/>
      <c r="H218" s="44" t="s">
        <v>147</v>
      </c>
      <c r="I218" s="12" t="s">
        <v>25</v>
      </c>
      <c r="J218" s="26">
        <f t="shared" si="2"/>
        <v>1</v>
      </c>
      <c r="K218" s="14">
        <v>26500000</v>
      </c>
      <c r="L218" s="14">
        <v>26500000</v>
      </c>
      <c r="M218" s="56"/>
      <c r="N218" s="21"/>
      <c r="O218" s="25"/>
    </row>
    <row r="219" spans="1:15" ht="89.25" x14ac:dyDescent="0.25">
      <c r="A219" s="13">
        <v>8</v>
      </c>
      <c r="B219" s="13" t="s">
        <v>19</v>
      </c>
      <c r="C219" s="13" t="s">
        <v>20</v>
      </c>
      <c r="D219" s="13" t="s">
        <v>160</v>
      </c>
      <c r="E219" s="41" t="s">
        <v>161</v>
      </c>
      <c r="F219" s="42" t="s">
        <v>162</v>
      </c>
      <c r="G219" s="43">
        <v>45902</v>
      </c>
      <c r="H219" s="44" t="s">
        <v>163</v>
      </c>
      <c r="I219" s="12" t="s">
        <v>25</v>
      </c>
      <c r="J219" s="26">
        <f t="shared" si="2"/>
        <v>1</v>
      </c>
      <c r="K219" s="14">
        <v>138778380</v>
      </c>
      <c r="L219" s="45">
        <v>138778380</v>
      </c>
      <c r="M219" s="46" t="s">
        <v>60</v>
      </c>
      <c r="N219" s="13" t="s">
        <v>140</v>
      </c>
      <c r="O219" s="29">
        <v>251190860056374</v>
      </c>
    </row>
    <row r="220" spans="1:15" ht="89.25" x14ac:dyDescent="0.25">
      <c r="A220" s="13">
        <v>9</v>
      </c>
      <c r="B220" s="13" t="s">
        <v>19</v>
      </c>
      <c r="C220" s="13" t="s">
        <v>20</v>
      </c>
      <c r="D220" s="13" t="s">
        <v>160</v>
      </c>
      <c r="E220" s="41" t="s">
        <v>161</v>
      </c>
      <c r="F220" s="42" t="s">
        <v>164</v>
      </c>
      <c r="G220" s="43">
        <v>45896</v>
      </c>
      <c r="H220" s="44" t="s">
        <v>163</v>
      </c>
      <c r="I220" s="12" t="s">
        <v>25</v>
      </c>
      <c r="J220" s="26">
        <f t="shared" si="2"/>
        <v>1</v>
      </c>
      <c r="K220" s="14">
        <v>43887180</v>
      </c>
      <c r="L220" s="45">
        <v>43887180</v>
      </c>
      <c r="M220" s="46" t="s">
        <v>60</v>
      </c>
      <c r="N220" s="13" t="s">
        <v>140</v>
      </c>
      <c r="O220" s="29">
        <v>251190860049626</v>
      </c>
    </row>
    <row r="221" spans="1:15" ht="30" x14ac:dyDescent="0.25">
      <c r="A221" s="13">
        <v>10</v>
      </c>
      <c r="B221" s="13" t="s">
        <v>19</v>
      </c>
      <c r="C221" s="13" t="s">
        <v>20</v>
      </c>
      <c r="D221" s="13" t="s">
        <v>165</v>
      </c>
      <c r="E221" s="41" t="s">
        <v>166</v>
      </c>
      <c r="F221" s="42" t="s">
        <v>167</v>
      </c>
      <c r="G221" s="43">
        <v>45825</v>
      </c>
      <c r="H221" s="44" t="s">
        <v>168</v>
      </c>
      <c r="I221" s="12" t="s">
        <v>25</v>
      </c>
      <c r="J221" s="26">
        <f t="shared" si="2"/>
        <v>1</v>
      </c>
      <c r="K221" s="14">
        <v>1500000000</v>
      </c>
      <c r="L221" s="45">
        <v>1500000000</v>
      </c>
      <c r="M221" s="46" t="s">
        <v>60</v>
      </c>
      <c r="N221" s="13" t="s">
        <v>140</v>
      </c>
      <c r="O221" s="29">
        <v>251191180053054</v>
      </c>
    </row>
    <row r="222" spans="1:15" ht="89.25" x14ac:dyDescent="0.25">
      <c r="A222" s="13">
        <v>11</v>
      </c>
      <c r="B222" s="13" t="s">
        <v>19</v>
      </c>
      <c r="C222" s="13" t="s">
        <v>20</v>
      </c>
      <c r="D222" s="13" t="s">
        <v>160</v>
      </c>
      <c r="E222" s="41" t="s">
        <v>161</v>
      </c>
      <c r="F222" s="42" t="s">
        <v>169</v>
      </c>
      <c r="G222" s="43">
        <v>45884</v>
      </c>
      <c r="H222" s="44" t="s">
        <v>163</v>
      </c>
      <c r="I222" s="12" t="s">
        <v>25</v>
      </c>
      <c r="J222" s="26">
        <f t="shared" si="2"/>
        <v>1</v>
      </c>
      <c r="K222" s="14">
        <v>8896050</v>
      </c>
      <c r="L222" s="45">
        <v>8896050</v>
      </c>
      <c r="M222" s="46" t="s">
        <v>60</v>
      </c>
      <c r="N222" s="13" t="s">
        <v>140</v>
      </c>
      <c r="O222" s="29">
        <v>251190860031463</v>
      </c>
    </row>
    <row r="223" spans="1:15" x14ac:dyDescent="0.25">
      <c r="A223" s="8">
        <v>12</v>
      </c>
      <c r="B223" s="8" t="s">
        <v>19</v>
      </c>
      <c r="C223" s="8" t="s">
        <v>20</v>
      </c>
      <c r="D223" s="8" t="s">
        <v>170</v>
      </c>
      <c r="E223" s="47" t="s">
        <v>171</v>
      </c>
      <c r="F223" s="48" t="s">
        <v>172</v>
      </c>
      <c r="G223" s="49">
        <v>45876</v>
      </c>
      <c r="H223" s="44" t="s">
        <v>173</v>
      </c>
      <c r="I223" s="12" t="s">
        <v>66</v>
      </c>
      <c r="J223" s="26">
        <f t="shared" si="2"/>
        <v>1</v>
      </c>
      <c r="K223" s="14">
        <v>409700000</v>
      </c>
      <c r="L223" s="45">
        <v>409700000</v>
      </c>
      <c r="M223" s="50" t="s">
        <v>174</v>
      </c>
      <c r="N223" s="8" t="s">
        <v>140</v>
      </c>
      <c r="O223" s="15">
        <v>251100984236432</v>
      </c>
    </row>
    <row r="224" spans="1:15" x14ac:dyDescent="0.25">
      <c r="A224" s="21"/>
      <c r="B224" s="21"/>
      <c r="C224" s="21"/>
      <c r="D224" s="21"/>
      <c r="E224" s="54"/>
      <c r="F224" s="55"/>
      <c r="G224" s="55"/>
      <c r="H224" s="44" t="s">
        <v>173</v>
      </c>
      <c r="I224" s="12" t="s">
        <v>66</v>
      </c>
      <c r="J224" s="26">
        <f t="shared" si="2"/>
        <v>1</v>
      </c>
      <c r="K224" s="14">
        <v>288100000</v>
      </c>
      <c r="L224" s="45">
        <v>288100000</v>
      </c>
      <c r="M224" s="56"/>
      <c r="N224" s="21"/>
      <c r="O224" s="25"/>
    </row>
    <row r="225" spans="1:15" x14ac:dyDescent="0.25">
      <c r="A225" s="13">
        <v>13</v>
      </c>
      <c r="B225" s="13" t="s">
        <v>19</v>
      </c>
      <c r="C225" s="13" t="s">
        <v>20</v>
      </c>
      <c r="D225" s="13" t="s">
        <v>175</v>
      </c>
      <c r="E225" s="41" t="s">
        <v>176</v>
      </c>
      <c r="F225" s="42" t="s">
        <v>177</v>
      </c>
      <c r="G225" s="43">
        <v>45876</v>
      </c>
      <c r="H225" s="44" t="s">
        <v>173</v>
      </c>
      <c r="I225" s="12" t="s">
        <v>66</v>
      </c>
      <c r="J225" s="26">
        <f t="shared" si="2"/>
        <v>1</v>
      </c>
      <c r="K225" s="14">
        <v>419000960</v>
      </c>
      <c r="L225" s="45">
        <v>419000960</v>
      </c>
      <c r="M225" s="46" t="s">
        <v>174</v>
      </c>
      <c r="N225" s="13" t="s">
        <v>140</v>
      </c>
      <c r="O225" s="29">
        <v>251100984233113</v>
      </c>
    </row>
    <row r="226" spans="1:15" ht="30" x14ac:dyDescent="0.25">
      <c r="A226" s="13">
        <v>14</v>
      </c>
      <c r="B226" s="13" t="s">
        <v>19</v>
      </c>
      <c r="C226" s="13" t="s">
        <v>20</v>
      </c>
      <c r="D226" s="13" t="s">
        <v>170</v>
      </c>
      <c r="E226" s="41" t="s">
        <v>171</v>
      </c>
      <c r="F226" s="42" t="s">
        <v>178</v>
      </c>
      <c r="G226" s="43">
        <v>45876</v>
      </c>
      <c r="H226" s="44" t="s">
        <v>173</v>
      </c>
      <c r="I226" s="12" t="s">
        <v>66</v>
      </c>
      <c r="J226" s="26">
        <f t="shared" si="2"/>
        <v>1</v>
      </c>
      <c r="K226" s="14">
        <v>409700000</v>
      </c>
      <c r="L226" s="45">
        <v>409700000</v>
      </c>
      <c r="M226" s="46" t="s">
        <v>174</v>
      </c>
      <c r="N226" s="13" t="s">
        <v>140</v>
      </c>
      <c r="O226" s="29">
        <v>251100984233374</v>
      </c>
    </row>
    <row r="227" spans="1:15" ht="30" x14ac:dyDescent="0.25">
      <c r="A227" s="13">
        <v>15</v>
      </c>
      <c r="B227" s="13" t="s">
        <v>19</v>
      </c>
      <c r="C227" s="13" t="s">
        <v>20</v>
      </c>
      <c r="D227" s="13" t="s">
        <v>179</v>
      </c>
      <c r="E227" s="41" t="s">
        <v>180</v>
      </c>
      <c r="F227" s="42" t="s">
        <v>181</v>
      </c>
      <c r="G227" s="43">
        <v>45784</v>
      </c>
      <c r="H227" s="44" t="s">
        <v>182</v>
      </c>
      <c r="I227" s="12" t="s">
        <v>25</v>
      </c>
      <c r="J227" s="26">
        <f t="shared" si="2"/>
        <v>1</v>
      </c>
      <c r="K227" s="14">
        <v>1800000000</v>
      </c>
      <c r="L227" s="45">
        <v>1800000000</v>
      </c>
      <c r="M227" s="46" t="s">
        <v>60</v>
      </c>
      <c r="N227" s="13" t="s">
        <v>140</v>
      </c>
      <c r="O227" s="29">
        <v>251101184192247</v>
      </c>
    </row>
    <row r="228" spans="1:15" ht="30" x14ac:dyDescent="0.25">
      <c r="A228" s="13">
        <v>16</v>
      </c>
      <c r="B228" s="13" t="s">
        <v>19</v>
      </c>
      <c r="C228" s="13" t="s">
        <v>20</v>
      </c>
      <c r="D228" s="13" t="s">
        <v>183</v>
      </c>
      <c r="E228" s="41" t="s">
        <v>184</v>
      </c>
      <c r="F228" s="42" t="s">
        <v>185</v>
      </c>
      <c r="G228" s="43">
        <v>45828</v>
      </c>
      <c r="H228" s="44" t="s">
        <v>186</v>
      </c>
      <c r="I228" s="12" t="s">
        <v>25</v>
      </c>
      <c r="J228" s="26">
        <f t="shared" si="2"/>
        <v>1</v>
      </c>
      <c r="K228" s="14">
        <v>64500000</v>
      </c>
      <c r="L228" s="45">
        <v>64500000</v>
      </c>
      <c r="M228" s="46" t="s">
        <v>38</v>
      </c>
      <c r="N228" s="13" t="s">
        <v>140</v>
      </c>
      <c r="O228" s="29">
        <v>251100304180431</v>
      </c>
    </row>
    <row r="229" spans="1:15" ht="30" x14ac:dyDescent="0.25">
      <c r="A229" s="13">
        <v>17</v>
      </c>
      <c r="B229" s="13" t="s">
        <v>19</v>
      </c>
      <c r="C229" s="13" t="s">
        <v>20</v>
      </c>
      <c r="D229" s="13" t="s">
        <v>187</v>
      </c>
      <c r="E229" s="41" t="s">
        <v>188</v>
      </c>
      <c r="F229" s="42" t="s">
        <v>189</v>
      </c>
      <c r="G229" s="43">
        <v>45845</v>
      </c>
      <c r="H229" s="44" t="s">
        <v>186</v>
      </c>
      <c r="I229" s="12" t="s">
        <v>25</v>
      </c>
      <c r="J229" s="26">
        <f t="shared" si="2"/>
        <v>1</v>
      </c>
      <c r="K229" s="14">
        <v>49710000</v>
      </c>
      <c r="L229" s="45">
        <v>49710000</v>
      </c>
      <c r="M229" s="46" t="s">
        <v>38</v>
      </c>
      <c r="N229" s="13" t="s">
        <v>140</v>
      </c>
      <c r="O229" s="29">
        <v>251100304180448</v>
      </c>
    </row>
    <row r="230" spans="1:15" ht="89.25" x14ac:dyDescent="0.25">
      <c r="A230" s="13">
        <v>18</v>
      </c>
      <c r="B230" s="13" t="s">
        <v>48</v>
      </c>
      <c r="C230" s="13" t="s">
        <v>20</v>
      </c>
      <c r="D230" s="13" t="s">
        <v>160</v>
      </c>
      <c r="E230" s="57" t="s">
        <v>161</v>
      </c>
      <c r="F230" s="42" t="s">
        <v>190</v>
      </c>
      <c r="G230" s="43">
        <v>45833</v>
      </c>
      <c r="H230" s="44" t="s">
        <v>163</v>
      </c>
      <c r="I230" s="12" t="s">
        <v>43</v>
      </c>
      <c r="J230" s="26">
        <f t="shared" si="2"/>
        <v>1</v>
      </c>
      <c r="K230" s="14">
        <v>103984940</v>
      </c>
      <c r="L230" s="45">
        <v>103984940</v>
      </c>
      <c r="M230" s="46" t="s">
        <v>60</v>
      </c>
      <c r="N230" s="13" t="s">
        <v>140</v>
      </c>
      <c r="O230" s="29">
        <v>251100864157584</v>
      </c>
    </row>
    <row r="231" spans="1:15" ht="45" x14ac:dyDescent="0.25">
      <c r="A231" s="13">
        <v>19</v>
      </c>
      <c r="B231" s="13" t="s">
        <v>48</v>
      </c>
      <c r="C231" s="13" t="s">
        <v>20</v>
      </c>
      <c r="D231" s="13" t="s">
        <v>191</v>
      </c>
      <c r="E231" s="57" t="s">
        <v>192</v>
      </c>
      <c r="F231" s="42" t="s">
        <v>193</v>
      </c>
      <c r="G231" s="43">
        <v>45817</v>
      </c>
      <c r="H231" s="44" t="s">
        <v>155</v>
      </c>
      <c r="I231" s="12" t="s">
        <v>43</v>
      </c>
      <c r="J231" s="26">
        <f t="shared" si="2"/>
        <v>1</v>
      </c>
      <c r="K231" s="14">
        <v>17500000</v>
      </c>
      <c r="L231" s="45">
        <v>17500000</v>
      </c>
      <c r="M231" s="46" t="s">
        <v>38</v>
      </c>
      <c r="N231" s="13" t="s">
        <v>140</v>
      </c>
      <c r="O231" s="29">
        <v>251100314135527</v>
      </c>
    </row>
    <row r="232" spans="1:15" ht="89.25" x14ac:dyDescent="0.25">
      <c r="A232" s="13">
        <v>20</v>
      </c>
      <c r="B232" s="13" t="s">
        <v>48</v>
      </c>
      <c r="C232" s="13" t="s">
        <v>20</v>
      </c>
      <c r="D232" s="13" t="s">
        <v>160</v>
      </c>
      <c r="E232" s="57" t="s">
        <v>161</v>
      </c>
      <c r="F232" s="42" t="s">
        <v>194</v>
      </c>
      <c r="G232" s="43">
        <v>45825</v>
      </c>
      <c r="H232" s="44" t="s">
        <v>163</v>
      </c>
      <c r="I232" s="12" t="s">
        <v>43</v>
      </c>
      <c r="J232" s="26">
        <f t="shared" si="2"/>
        <v>1</v>
      </c>
      <c r="K232" s="14">
        <v>30641950</v>
      </c>
      <c r="L232" s="45">
        <v>30641950</v>
      </c>
      <c r="M232" s="46" t="s">
        <v>60</v>
      </c>
      <c r="N232" s="13" t="s">
        <v>140</v>
      </c>
      <c r="O232" s="29">
        <v>251100864136370</v>
      </c>
    </row>
    <row r="233" spans="1:15" ht="45" x14ac:dyDescent="0.25">
      <c r="A233" s="13">
        <v>21</v>
      </c>
      <c r="B233" s="13" t="s">
        <v>48</v>
      </c>
      <c r="C233" s="13" t="s">
        <v>20</v>
      </c>
      <c r="D233" s="13" t="s">
        <v>195</v>
      </c>
      <c r="E233" s="57" t="s">
        <v>196</v>
      </c>
      <c r="F233" s="42" t="s">
        <v>197</v>
      </c>
      <c r="G233" s="43">
        <v>45813</v>
      </c>
      <c r="H233" s="44" t="s">
        <v>198</v>
      </c>
      <c r="I233" s="12" t="s">
        <v>43</v>
      </c>
      <c r="J233" s="26">
        <f t="shared" si="2"/>
        <v>1</v>
      </c>
      <c r="K233" s="14">
        <v>100900800</v>
      </c>
      <c r="L233" s="45">
        <v>100900800</v>
      </c>
      <c r="M233" s="46" t="s">
        <v>38</v>
      </c>
      <c r="N233" s="13" t="s">
        <v>140</v>
      </c>
      <c r="O233" s="29">
        <v>251100484134649</v>
      </c>
    </row>
    <row r="234" spans="1:15" ht="38.25" x14ac:dyDescent="0.25">
      <c r="A234" s="13">
        <v>22</v>
      </c>
      <c r="B234" s="13" t="s">
        <v>48</v>
      </c>
      <c r="C234" s="13" t="s">
        <v>20</v>
      </c>
      <c r="D234" s="13" t="s">
        <v>199</v>
      </c>
      <c r="E234" s="57" t="s">
        <v>200</v>
      </c>
      <c r="F234" s="42" t="s">
        <v>201</v>
      </c>
      <c r="G234" s="43">
        <v>45819</v>
      </c>
      <c r="H234" s="44" t="s">
        <v>202</v>
      </c>
      <c r="I234" s="12" t="s">
        <v>43</v>
      </c>
      <c r="J234" s="26">
        <f t="shared" si="2"/>
        <v>1</v>
      </c>
      <c r="K234" s="14">
        <v>109900000</v>
      </c>
      <c r="L234" s="45">
        <v>109900000</v>
      </c>
      <c r="M234" s="46" t="s">
        <v>38</v>
      </c>
      <c r="N234" s="13" t="s">
        <v>140</v>
      </c>
      <c r="O234" s="29">
        <v>251100484134672</v>
      </c>
    </row>
    <row r="235" spans="1:15" ht="51" x14ac:dyDescent="0.25">
      <c r="A235" s="13">
        <v>23</v>
      </c>
      <c r="B235" s="13" t="s">
        <v>48</v>
      </c>
      <c r="C235" s="13" t="s">
        <v>20</v>
      </c>
      <c r="D235" s="13" t="s">
        <v>203</v>
      </c>
      <c r="E235" s="57" t="s">
        <v>204</v>
      </c>
      <c r="F235" s="42" t="s">
        <v>205</v>
      </c>
      <c r="G235" s="43">
        <v>45824</v>
      </c>
      <c r="H235" s="44" t="s">
        <v>206</v>
      </c>
      <c r="I235" s="12" t="s">
        <v>66</v>
      </c>
      <c r="J235" s="26">
        <f t="shared" si="2"/>
        <v>300</v>
      </c>
      <c r="K235" s="14">
        <v>50000</v>
      </c>
      <c r="L235" s="45">
        <v>15000000</v>
      </c>
      <c r="M235" s="46" t="s">
        <v>38</v>
      </c>
      <c r="N235" s="13" t="s">
        <v>140</v>
      </c>
      <c r="O235" s="29">
        <v>251100974134956</v>
      </c>
    </row>
    <row r="236" spans="1:15" ht="51" x14ac:dyDescent="0.25">
      <c r="A236" s="13">
        <v>24</v>
      </c>
      <c r="B236" s="13" t="s">
        <v>48</v>
      </c>
      <c r="C236" s="13" t="s">
        <v>20</v>
      </c>
      <c r="D236" s="13" t="s">
        <v>207</v>
      </c>
      <c r="E236" s="57" t="s">
        <v>208</v>
      </c>
      <c r="F236" s="42" t="s">
        <v>209</v>
      </c>
      <c r="G236" s="43">
        <v>45820</v>
      </c>
      <c r="H236" s="44" t="s">
        <v>206</v>
      </c>
      <c r="I236" s="12" t="s">
        <v>66</v>
      </c>
      <c r="J236" s="26">
        <f t="shared" si="2"/>
        <v>10</v>
      </c>
      <c r="K236" s="14">
        <v>220000</v>
      </c>
      <c r="L236" s="45">
        <v>2200000</v>
      </c>
      <c r="M236" s="46" t="s">
        <v>60</v>
      </c>
      <c r="N236" s="13" t="s">
        <v>140</v>
      </c>
      <c r="O236" s="29">
        <v>251100974134979</v>
      </c>
    </row>
    <row r="237" spans="1:15" ht="30" x14ac:dyDescent="0.25">
      <c r="A237" s="13">
        <v>25</v>
      </c>
      <c r="B237" s="13" t="s">
        <v>48</v>
      </c>
      <c r="C237" s="13" t="s">
        <v>20</v>
      </c>
      <c r="D237" s="13" t="s">
        <v>210</v>
      </c>
      <c r="E237" s="57" t="s">
        <v>211</v>
      </c>
      <c r="F237" s="42" t="s">
        <v>212</v>
      </c>
      <c r="G237" s="43">
        <v>45820</v>
      </c>
      <c r="H237" s="44" t="s">
        <v>213</v>
      </c>
      <c r="I237" s="12" t="s">
        <v>43</v>
      </c>
      <c r="J237" s="26">
        <f t="shared" si="2"/>
        <v>1</v>
      </c>
      <c r="K237" s="14">
        <v>9800000</v>
      </c>
      <c r="L237" s="45">
        <v>9800000</v>
      </c>
      <c r="M237" s="46" t="s">
        <v>38</v>
      </c>
      <c r="N237" s="13" t="s">
        <v>140</v>
      </c>
      <c r="O237" s="29">
        <v>251100314131672</v>
      </c>
    </row>
    <row r="238" spans="1:15" ht="38.25" x14ac:dyDescent="0.25">
      <c r="A238" s="13">
        <v>26</v>
      </c>
      <c r="B238" s="13" t="s">
        <v>48</v>
      </c>
      <c r="C238" s="13" t="s">
        <v>20</v>
      </c>
      <c r="D238" s="13" t="s">
        <v>214</v>
      </c>
      <c r="E238" s="57" t="s">
        <v>215</v>
      </c>
      <c r="F238" s="42" t="s">
        <v>216</v>
      </c>
      <c r="G238" s="43">
        <v>45803</v>
      </c>
      <c r="H238" s="44" t="s">
        <v>217</v>
      </c>
      <c r="I238" s="12" t="s">
        <v>43</v>
      </c>
      <c r="J238" s="26">
        <f t="shared" si="2"/>
        <v>1</v>
      </c>
      <c r="K238" s="14">
        <v>59800000</v>
      </c>
      <c r="L238" s="45">
        <v>59800000</v>
      </c>
      <c r="M238" s="46" t="s">
        <v>38</v>
      </c>
      <c r="N238" s="13" t="s">
        <v>140</v>
      </c>
      <c r="O238" s="29">
        <v>251100314113797</v>
      </c>
    </row>
    <row r="239" spans="1:15" ht="45" x14ac:dyDescent="0.25">
      <c r="A239" s="13">
        <v>27</v>
      </c>
      <c r="B239" s="13" t="s">
        <v>48</v>
      </c>
      <c r="C239" s="13" t="s">
        <v>20</v>
      </c>
      <c r="D239" s="13" t="s">
        <v>218</v>
      </c>
      <c r="E239" s="57" t="s">
        <v>219</v>
      </c>
      <c r="F239" s="42" t="s">
        <v>220</v>
      </c>
      <c r="G239" s="43">
        <v>45801</v>
      </c>
      <c r="H239" s="44" t="s">
        <v>155</v>
      </c>
      <c r="I239" s="12" t="s">
        <v>43</v>
      </c>
      <c r="J239" s="26">
        <f t="shared" si="2"/>
        <v>1</v>
      </c>
      <c r="K239" s="14">
        <v>20850000</v>
      </c>
      <c r="L239" s="45">
        <v>20850000</v>
      </c>
      <c r="M239" s="46" t="s">
        <v>38</v>
      </c>
      <c r="N239" s="13" t="s">
        <v>140</v>
      </c>
      <c r="O239" s="29">
        <v>251100314113332</v>
      </c>
    </row>
    <row r="240" spans="1:15" x14ac:dyDescent="0.25">
      <c r="A240" s="8">
        <v>28</v>
      </c>
      <c r="B240" s="8" t="s">
        <v>48</v>
      </c>
      <c r="C240" s="8" t="s">
        <v>20</v>
      </c>
      <c r="D240" s="8" t="s">
        <v>39</v>
      </c>
      <c r="E240" s="58" t="s">
        <v>40</v>
      </c>
      <c r="F240" s="48" t="s">
        <v>221</v>
      </c>
      <c r="G240" s="49">
        <v>45807</v>
      </c>
      <c r="H240" s="44" t="s">
        <v>42</v>
      </c>
      <c r="I240" s="12" t="s">
        <v>66</v>
      </c>
      <c r="J240" s="26">
        <f t="shared" si="2"/>
        <v>200</v>
      </c>
      <c r="K240" s="14">
        <v>16800</v>
      </c>
      <c r="L240" s="45">
        <v>3360000</v>
      </c>
      <c r="M240" s="50" t="s">
        <v>60</v>
      </c>
      <c r="N240" s="8" t="s">
        <v>140</v>
      </c>
      <c r="O240" s="29">
        <v>251100294113193</v>
      </c>
    </row>
    <row r="241" spans="1:15" x14ac:dyDescent="0.25">
      <c r="A241" s="21"/>
      <c r="B241" s="21"/>
      <c r="C241" s="21"/>
      <c r="D241" s="21"/>
      <c r="E241" s="59"/>
      <c r="F241" s="55"/>
      <c r="G241" s="55"/>
      <c r="H241" s="44" t="s">
        <v>42</v>
      </c>
      <c r="I241" s="12" t="s">
        <v>66</v>
      </c>
      <c r="J241" s="26">
        <f t="shared" si="2"/>
        <v>500</v>
      </c>
      <c r="K241" s="14">
        <v>16800</v>
      </c>
      <c r="L241" s="45">
        <v>8400000</v>
      </c>
      <c r="M241" s="56"/>
      <c r="N241" s="21"/>
      <c r="O241" s="29"/>
    </row>
    <row r="242" spans="1:15" ht="25.5" x14ac:dyDescent="0.25">
      <c r="A242" s="13">
        <v>29</v>
      </c>
      <c r="B242" s="13" t="s">
        <v>48</v>
      </c>
      <c r="C242" s="13" t="s">
        <v>20</v>
      </c>
      <c r="D242" s="13" t="s">
        <v>222</v>
      </c>
      <c r="E242" s="57" t="s">
        <v>223</v>
      </c>
      <c r="F242" s="42" t="s">
        <v>224</v>
      </c>
      <c r="G242" s="43">
        <v>45800</v>
      </c>
      <c r="H242" s="44" t="s">
        <v>143</v>
      </c>
      <c r="I242" s="12" t="s">
        <v>43</v>
      </c>
      <c r="J242" s="26">
        <f t="shared" si="2"/>
        <v>1</v>
      </c>
      <c r="K242" s="14">
        <v>11910000</v>
      </c>
      <c r="L242" s="45">
        <v>11910000</v>
      </c>
      <c r="M242" s="46" t="s">
        <v>38</v>
      </c>
      <c r="N242" s="13" t="s">
        <v>140</v>
      </c>
      <c r="O242" s="29">
        <v>251100314113123</v>
      </c>
    </row>
    <row r="243" spans="1:15" ht="38.25" x14ac:dyDescent="0.25">
      <c r="A243" s="13">
        <v>30</v>
      </c>
      <c r="B243" s="13" t="s">
        <v>48</v>
      </c>
      <c r="C243" s="13" t="s">
        <v>20</v>
      </c>
      <c r="D243" s="13" t="s">
        <v>214</v>
      </c>
      <c r="E243" s="57" t="s">
        <v>215</v>
      </c>
      <c r="F243" s="42" t="s">
        <v>225</v>
      </c>
      <c r="G243" s="43">
        <v>45794</v>
      </c>
      <c r="H243" s="44" t="s">
        <v>217</v>
      </c>
      <c r="I243" s="12" t="s">
        <v>43</v>
      </c>
      <c r="J243" s="26">
        <f t="shared" si="2"/>
        <v>1</v>
      </c>
      <c r="K243" s="14">
        <v>48000000</v>
      </c>
      <c r="L243" s="45">
        <v>48000000</v>
      </c>
      <c r="M243" s="46" t="s">
        <v>38</v>
      </c>
      <c r="N243" s="13" t="s">
        <v>140</v>
      </c>
      <c r="O243" s="29">
        <v>251100314113464</v>
      </c>
    </row>
    <row r="244" spans="1:15" x14ac:dyDescent="0.25">
      <c r="A244" s="8">
        <v>31</v>
      </c>
      <c r="B244" s="8" t="s">
        <v>48</v>
      </c>
      <c r="C244" s="8" t="s">
        <v>20</v>
      </c>
      <c r="D244" s="8" t="s">
        <v>39</v>
      </c>
      <c r="E244" s="58" t="s">
        <v>40</v>
      </c>
      <c r="F244" s="48" t="s">
        <v>226</v>
      </c>
      <c r="G244" s="49">
        <v>45803</v>
      </c>
      <c r="H244" s="44" t="s">
        <v>42</v>
      </c>
      <c r="I244" s="12" t="s">
        <v>43</v>
      </c>
      <c r="J244" s="26">
        <f t="shared" si="2"/>
        <v>3</v>
      </c>
      <c r="K244" s="14">
        <v>224000</v>
      </c>
      <c r="L244" s="45">
        <v>672000</v>
      </c>
      <c r="M244" s="50" t="s">
        <v>60</v>
      </c>
      <c r="N244" s="8" t="s">
        <v>140</v>
      </c>
      <c r="O244" s="29">
        <v>251100294095809</v>
      </c>
    </row>
    <row r="245" spans="1:15" x14ac:dyDescent="0.25">
      <c r="A245" s="21"/>
      <c r="B245" s="21"/>
      <c r="C245" s="21"/>
      <c r="D245" s="21"/>
      <c r="E245" s="59"/>
      <c r="F245" s="55"/>
      <c r="G245" s="55"/>
      <c r="H245" s="44" t="s">
        <v>42</v>
      </c>
      <c r="I245" s="12" t="s">
        <v>43</v>
      </c>
      <c r="J245" s="26">
        <f t="shared" si="2"/>
        <v>9</v>
      </c>
      <c r="K245" s="14">
        <v>11200</v>
      </c>
      <c r="L245" s="45">
        <v>100800</v>
      </c>
      <c r="M245" s="56"/>
      <c r="N245" s="21"/>
      <c r="O245" s="29"/>
    </row>
    <row r="246" spans="1:15" ht="45" x14ac:dyDescent="0.25">
      <c r="A246" s="13">
        <v>32</v>
      </c>
      <c r="B246" s="13" t="s">
        <v>48</v>
      </c>
      <c r="C246" s="13" t="s">
        <v>20</v>
      </c>
      <c r="D246" s="13" t="s">
        <v>218</v>
      </c>
      <c r="E246" s="57" t="s">
        <v>219</v>
      </c>
      <c r="F246" s="42" t="s">
        <v>227</v>
      </c>
      <c r="G246" s="43">
        <v>45793</v>
      </c>
      <c r="H246" s="44" t="s">
        <v>155</v>
      </c>
      <c r="I246" s="12" t="s">
        <v>43</v>
      </c>
      <c r="J246" s="26">
        <f t="shared" si="2"/>
        <v>1</v>
      </c>
      <c r="K246" s="14">
        <v>14700000</v>
      </c>
      <c r="L246" s="45">
        <v>14700000</v>
      </c>
      <c r="M246" s="46" t="s">
        <v>38</v>
      </c>
      <c r="N246" s="13" t="s">
        <v>140</v>
      </c>
      <c r="O246" s="29">
        <v>251100314095752</v>
      </c>
    </row>
    <row r="247" spans="1:15" ht="30" x14ac:dyDescent="0.25">
      <c r="A247" s="13">
        <v>33</v>
      </c>
      <c r="B247" s="13" t="s">
        <v>48</v>
      </c>
      <c r="C247" s="13" t="s">
        <v>20</v>
      </c>
      <c r="D247" s="13" t="s">
        <v>228</v>
      </c>
      <c r="E247" s="57" t="s">
        <v>229</v>
      </c>
      <c r="F247" s="42" t="s">
        <v>230</v>
      </c>
      <c r="G247" s="43">
        <v>45796</v>
      </c>
      <c r="H247" s="44" t="s">
        <v>231</v>
      </c>
      <c r="I247" s="12" t="s">
        <v>43</v>
      </c>
      <c r="J247" s="26">
        <f t="shared" si="2"/>
        <v>100</v>
      </c>
      <c r="K247" s="14">
        <v>423070</v>
      </c>
      <c r="L247" s="45">
        <v>42307000</v>
      </c>
      <c r="M247" s="46" t="s">
        <v>232</v>
      </c>
      <c r="N247" s="13" t="s">
        <v>140</v>
      </c>
      <c r="O247" s="29">
        <v>251100864088380</v>
      </c>
    </row>
    <row r="248" spans="1:15" ht="89.25" x14ac:dyDescent="0.25">
      <c r="A248" s="13">
        <v>34</v>
      </c>
      <c r="B248" s="13" t="s">
        <v>48</v>
      </c>
      <c r="C248" s="13" t="s">
        <v>20</v>
      </c>
      <c r="D248" s="13" t="s">
        <v>160</v>
      </c>
      <c r="E248" s="57" t="s">
        <v>161</v>
      </c>
      <c r="F248" s="42" t="s">
        <v>233</v>
      </c>
      <c r="G248" s="43">
        <v>45791</v>
      </c>
      <c r="H248" s="44" t="s">
        <v>163</v>
      </c>
      <c r="I248" s="12" t="s">
        <v>43</v>
      </c>
      <c r="J248" s="26">
        <f t="shared" si="2"/>
        <v>1</v>
      </c>
      <c r="K248" s="14">
        <v>9884500</v>
      </c>
      <c r="L248" s="45">
        <v>9884500</v>
      </c>
      <c r="M248" s="46" t="s">
        <v>60</v>
      </c>
      <c r="N248" s="13" t="s">
        <v>140</v>
      </c>
      <c r="O248" s="29">
        <v>251100864088076</v>
      </c>
    </row>
    <row r="249" spans="1:15" ht="89.25" x14ac:dyDescent="0.25">
      <c r="A249" s="13">
        <v>35</v>
      </c>
      <c r="B249" s="13" t="s">
        <v>48</v>
      </c>
      <c r="C249" s="13" t="s">
        <v>20</v>
      </c>
      <c r="D249" s="13" t="s">
        <v>160</v>
      </c>
      <c r="E249" s="57" t="s">
        <v>161</v>
      </c>
      <c r="F249" s="42" t="s">
        <v>234</v>
      </c>
      <c r="G249" s="43">
        <v>45791</v>
      </c>
      <c r="H249" s="44" t="s">
        <v>163</v>
      </c>
      <c r="I249" s="12" t="s">
        <v>43</v>
      </c>
      <c r="J249" s="26">
        <f t="shared" si="2"/>
        <v>1</v>
      </c>
      <c r="K249" s="14">
        <v>7907600</v>
      </c>
      <c r="L249" s="45">
        <v>7907600</v>
      </c>
      <c r="M249" s="46" t="s">
        <v>60</v>
      </c>
      <c r="N249" s="13" t="s">
        <v>140</v>
      </c>
      <c r="O249" s="29">
        <v>251100864088067</v>
      </c>
    </row>
    <row r="250" spans="1:15" ht="45" x14ac:dyDescent="0.25">
      <c r="A250" s="13">
        <v>36</v>
      </c>
      <c r="B250" s="13" t="s">
        <v>48</v>
      </c>
      <c r="C250" s="13" t="s">
        <v>20</v>
      </c>
      <c r="D250" s="13" t="s">
        <v>235</v>
      </c>
      <c r="E250" s="57" t="s">
        <v>236</v>
      </c>
      <c r="F250" s="42" t="s">
        <v>237</v>
      </c>
      <c r="G250" s="43">
        <v>45793</v>
      </c>
      <c r="H250" s="44" t="s">
        <v>143</v>
      </c>
      <c r="I250" s="12" t="s">
        <v>43</v>
      </c>
      <c r="J250" s="26">
        <f t="shared" si="2"/>
        <v>1</v>
      </c>
      <c r="K250" s="14">
        <v>51000000</v>
      </c>
      <c r="L250" s="45">
        <v>51000000</v>
      </c>
      <c r="M250" s="46" t="s">
        <v>38</v>
      </c>
      <c r="N250" s="13" t="s">
        <v>140</v>
      </c>
      <c r="O250" s="29">
        <v>251100314085946</v>
      </c>
    </row>
    <row r="251" spans="1:15" ht="25.5" x14ac:dyDescent="0.25">
      <c r="A251" s="13">
        <v>37</v>
      </c>
      <c r="B251" s="13" t="s">
        <v>48</v>
      </c>
      <c r="C251" s="13" t="s">
        <v>20</v>
      </c>
      <c r="D251" s="13" t="s">
        <v>238</v>
      </c>
      <c r="E251" s="57" t="s">
        <v>239</v>
      </c>
      <c r="F251" s="42" t="s">
        <v>225</v>
      </c>
      <c r="G251" s="43">
        <v>45794</v>
      </c>
      <c r="H251" s="44" t="s">
        <v>143</v>
      </c>
      <c r="I251" s="12" t="s">
        <v>43</v>
      </c>
      <c r="J251" s="26">
        <f t="shared" si="2"/>
        <v>1</v>
      </c>
      <c r="K251" s="14">
        <v>22200000</v>
      </c>
      <c r="L251" s="45">
        <v>22200000</v>
      </c>
      <c r="M251" s="46" t="s">
        <v>38</v>
      </c>
      <c r="N251" s="13" t="s">
        <v>140</v>
      </c>
      <c r="O251" s="29">
        <v>251100314084218</v>
      </c>
    </row>
    <row r="252" spans="1:15" ht="30" x14ac:dyDescent="0.25">
      <c r="A252" s="13">
        <v>38</v>
      </c>
      <c r="B252" s="13" t="s">
        <v>48</v>
      </c>
      <c r="C252" s="13" t="s">
        <v>20</v>
      </c>
      <c r="D252" s="13" t="s">
        <v>240</v>
      </c>
      <c r="E252" s="57" t="s">
        <v>241</v>
      </c>
      <c r="F252" s="42" t="s">
        <v>242</v>
      </c>
      <c r="G252" s="43">
        <v>45796</v>
      </c>
      <c r="H252" s="44" t="s">
        <v>143</v>
      </c>
      <c r="I252" s="12" t="s">
        <v>43</v>
      </c>
      <c r="J252" s="26">
        <f t="shared" si="2"/>
        <v>1</v>
      </c>
      <c r="K252" s="14">
        <v>26844000</v>
      </c>
      <c r="L252" s="45">
        <v>26844000</v>
      </c>
      <c r="M252" s="46" t="s">
        <v>38</v>
      </c>
      <c r="N252" s="13" t="s">
        <v>140</v>
      </c>
      <c r="O252" s="29">
        <v>251100314084203</v>
      </c>
    </row>
    <row r="253" spans="1:15" ht="25.5" x14ac:dyDescent="0.25">
      <c r="A253" s="8">
        <v>39</v>
      </c>
      <c r="B253" s="8" t="s">
        <v>48</v>
      </c>
      <c r="C253" s="8" t="s">
        <v>20</v>
      </c>
      <c r="D253" s="8" t="s">
        <v>243</v>
      </c>
      <c r="E253" s="58" t="s">
        <v>244</v>
      </c>
      <c r="F253" s="48" t="s">
        <v>245</v>
      </c>
      <c r="G253" s="49">
        <v>45796</v>
      </c>
      <c r="H253" s="44" t="s">
        <v>246</v>
      </c>
      <c r="I253" s="12" t="s">
        <v>43</v>
      </c>
      <c r="J253" s="26">
        <f t="shared" si="2"/>
        <v>500</v>
      </c>
      <c r="K253" s="14">
        <v>119364</v>
      </c>
      <c r="L253" s="45">
        <v>59682000</v>
      </c>
      <c r="M253" s="50" t="s">
        <v>60</v>
      </c>
      <c r="N253" s="8" t="s">
        <v>140</v>
      </c>
      <c r="O253" s="29">
        <v>251100864078670</v>
      </c>
    </row>
    <row r="254" spans="1:15" ht="25.5" x14ac:dyDescent="0.25">
      <c r="A254" s="16"/>
      <c r="B254" s="16"/>
      <c r="C254" s="16"/>
      <c r="D254" s="16"/>
      <c r="E254" s="60"/>
      <c r="F254" s="52"/>
      <c r="G254" s="52"/>
      <c r="H254" s="44" t="s">
        <v>246</v>
      </c>
      <c r="I254" s="12" t="s">
        <v>43</v>
      </c>
      <c r="J254" s="26">
        <f t="shared" si="2"/>
        <v>500</v>
      </c>
      <c r="K254" s="14">
        <v>368592</v>
      </c>
      <c r="L254" s="45">
        <v>184296000</v>
      </c>
      <c r="M254" s="53"/>
      <c r="N254" s="16"/>
      <c r="O254" s="29"/>
    </row>
    <row r="255" spans="1:15" ht="25.5" x14ac:dyDescent="0.25">
      <c r="A255" s="21"/>
      <c r="B255" s="21"/>
      <c r="C255" s="21"/>
      <c r="D255" s="21"/>
      <c r="E255" s="59"/>
      <c r="F255" s="55"/>
      <c r="G255" s="55"/>
      <c r="H255" s="44" t="s">
        <v>247</v>
      </c>
      <c r="I255" s="12" t="s">
        <v>66</v>
      </c>
      <c r="J255" s="26">
        <f t="shared" si="2"/>
        <v>500</v>
      </c>
      <c r="K255" s="14">
        <v>42946.400000000001</v>
      </c>
      <c r="L255" s="45">
        <v>21473200</v>
      </c>
      <c r="M255" s="56"/>
      <c r="N255" s="21"/>
      <c r="O255" s="29"/>
    </row>
    <row r="256" spans="1:15" ht="30" x14ac:dyDescent="0.25">
      <c r="A256" s="13">
        <v>40</v>
      </c>
      <c r="B256" s="13" t="s">
        <v>48</v>
      </c>
      <c r="C256" s="13" t="s">
        <v>20</v>
      </c>
      <c r="D256" s="13" t="s">
        <v>170</v>
      </c>
      <c r="E256" s="57" t="s">
        <v>171</v>
      </c>
      <c r="F256" s="42" t="s">
        <v>248</v>
      </c>
      <c r="G256" s="43">
        <v>45772</v>
      </c>
      <c r="H256" s="44" t="s">
        <v>173</v>
      </c>
      <c r="I256" s="12" t="s">
        <v>66</v>
      </c>
      <c r="J256" s="26">
        <f t="shared" si="2"/>
        <v>9</v>
      </c>
      <c r="K256" s="14">
        <v>262500000</v>
      </c>
      <c r="L256" s="45">
        <v>2362500000</v>
      </c>
      <c r="M256" s="46" t="s">
        <v>38</v>
      </c>
      <c r="N256" s="13" t="s">
        <v>140</v>
      </c>
      <c r="O256" s="29">
        <v>251100984044757</v>
      </c>
    </row>
    <row r="257" spans="1:15" ht="45" x14ac:dyDescent="0.25">
      <c r="A257" s="13">
        <v>41</v>
      </c>
      <c r="B257" s="13" t="s">
        <v>48</v>
      </c>
      <c r="C257" s="13" t="s">
        <v>20</v>
      </c>
      <c r="D257" s="13" t="s">
        <v>249</v>
      </c>
      <c r="E257" s="57" t="s">
        <v>250</v>
      </c>
      <c r="F257" s="42" t="s">
        <v>251</v>
      </c>
      <c r="G257" s="43">
        <v>45772</v>
      </c>
      <c r="H257" s="44" t="s">
        <v>143</v>
      </c>
      <c r="I257" s="12" t="s">
        <v>43</v>
      </c>
      <c r="J257" s="26">
        <f t="shared" si="2"/>
        <v>1</v>
      </c>
      <c r="K257" s="14">
        <v>17860000</v>
      </c>
      <c r="L257" s="45">
        <v>17860000</v>
      </c>
      <c r="M257" s="46" t="s">
        <v>38</v>
      </c>
      <c r="N257" s="13" t="s">
        <v>140</v>
      </c>
      <c r="O257" s="29">
        <v>251101014044759</v>
      </c>
    </row>
    <row r="258" spans="1:15" x14ac:dyDescent="0.25">
      <c r="A258" s="13">
        <v>42</v>
      </c>
      <c r="B258" s="13" t="s">
        <v>48</v>
      </c>
      <c r="C258" s="13" t="s">
        <v>20</v>
      </c>
      <c r="D258" s="13" t="s">
        <v>252</v>
      </c>
      <c r="E258" s="57">
        <v>204894074</v>
      </c>
      <c r="F258" s="42">
        <v>45931</v>
      </c>
      <c r="G258" s="43" t="s">
        <v>253</v>
      </c>
      <c r="H258" s="44" t="s">
        <v>254</v>
      </c>
      <c r="I258" s="12" t="s">
        <v>86</v>
      </c>
      <c r="J258" s="26">
        <v>1</v>
      </c>
      <c r="K258" s="14">
        <v>200000000</v>
      </c>
      <c r="L258" s="45">
        <v>200000000</v>
      </c>
      <c r="M258" s="46">
        <v>4299990</v>
      </c>
      <c r="N258" s="13" t="s">
        <v>140</v>
      </c>
      <c r="O258" s="29">
        <v>251100324018836</v>
      </c>
    </row>
    <row r="259" spans="1:15" ht="45" x14ac:dyDescent="0.25">
      <c r="A259" s="13">
        <v>43</v>
      </c>
      <c r="B259" s="13" t="s">
        <v>48</v>
      </c>
      <c r="C259" s="13" t="s">
        <v>20</v>
      </c>
      <c r="D259" s="13" t="s">
        <v>255</v>
      </c>
      <c r="E259" s="57" t="s">
        <v>256</v>
      </c>
      <c r="F259" s="42" t="s">
        <v>237</v>
      </c>
      <c r="G259" s="43">
        <v>45758</v>
      </c>
      <c r="H259" s="44" t="s">
        <v>143</v>
      </c>
      <c r="I259" s="12" t="s">
        <v>43</v>
      </c>
      <c r="J259" s="26">
        <f t="shared" si="2"/>
        <v>1</v>
      </c>
      <c r="K259" s="14">
        <v>12830000</v>
      </c>
      <c r="L259" s="45">
        <v>12830000</v>
      </c>
      <c r="M259" s="46" t="s">
        <v>38</v>
      </c>
      <c r="N259" s="13" t="s">
        <v>140</v>
      </c>
      <c r="O259" s="29">
        <v>251101014017573</v>
      </c>
    </row>
    <row r="260" spans="1:15" ht="45" x14ac:dyDescent="0.25">
      <c r="A260" s="61">
        <v>44</v>
      </c>
      <c r="B260" s="13" t="s">
        <v>48</v>
      </c>
      <c r="C260" s="61" t="s">
        <v>20</v>
      </c>
      <c r="D260" s="61" t="s">
        <v>257</v>
      </c>
      <c r="E260" s="62">
        <v>311414324</v>
      </c>
      <c r="F260" s="63">
        <v>1</v>
      </c>
      <c r="G260" s="64" t="s">
        <v>258</v>
      </c>
      <c r="H260" s="65" t="s">
        <v>259</v>
      </c>
      <c r="I260" s="66" t="s">
        <v>86</v>
      </c>
      <c r="J260" s="26">
        <v>1</v>
      </c>
      <c r="K260" s="14">
        <v>21600000</v>
      </c>
      <c r="L260" s="45">
        <v>21600000</v>
      </c>
      <c r="M260" s="67">
        <v>4821190</v>
      </c>
      <c r="N260" s="13" t="s">
        <v>140</v>
      </c>
      <c r="O260" s="29">
        <v>251101013972073</v>
      </c>
    </row>
    <row r="261" spans="1:15" x14ac:dyDescent="0.25">
      <c r="A261" s="8">
        <v>45</v>
      </c>
      <c r="B261" s="8" t="s">
        <v>48</v>
      </c>
      <c r="C261" s="8" t="s">
        <v>20</v>
      </c>
      <c r="D261" s="8" t="s">
        <v>39</v>
      </c>
      <c r="E261" s="58" t="s">
        <v>40</v>
      </c>
      <c r="F261" s="48" t="s">
        <v>260</v>
      </c>
      <c r="G261" s="49">
        <v>45751</v>
      </c>
      <c r="H261" s="68" t="s">
        <v>42</v>
      </c>
      <c r="I261" s="31" t="s">
        <v>43</v>
      </c>
      <c r="J261" s="26">
        <f t="shared" si="2"/>
        <v>782</v>
      </c>
      <c r="K261" s="14">
        <v>11200</v>
      </c>
      <c r="L261" s="45">
        <v>8758400</v>
      </c>
      <c r="M261" s="50" t="s">
        <v>60</v>
      </c>
      <c r="N261" s="8" t="s">
        <v>140</v>
      </c>
      <c r="O261" s="29">
        <v>251100293976924</v>
      </c>
    </row>
    <row r="262" spans="1:15" x14ac:dyDescent="0.25">
      <c r="A262" s="16"/>
      <c r="B262" s="16"/>
      <c r="C262" s="16"/>
      <c r="D262" s="16"/>
      <c r="E262" s="60"/>
      <c r="F262" s="52"/>
      <c r="G262" s="52"/>
      <c r="H262" s="69"/>
      <c r="I262" s="32"/>
      <c r="J262" s="26">
        <f t="shared" si="2"/>
        <v>37</v>
      </c>
      <c r="K262" s="14">
        <v>11200</v>
      </c>
      <c r="L262" s="45">
        <v>414400</v>
      </c>
      <c r="M262" s="53"/>
      <c r="N262" s="16"/>
      <c r="O262" s="29"/>
    </row>
    <row r="263" spans="1:15" x14ac:dyDescent="0.25">
      <c r="A263" s="21"/>
      <c r="B263" s="21"/>
      <c r="C263" s="21"/>
      <c r="D263" s="21"/>
      <c r="E263" s="59"/>
      <c r="F263" s="55"/>
      <c r="G263" s="55"/>
      <c r="H263" s="70"/>
      <c r="I263" s="33"/>
      <c r="J263" s="26">
        <f t="shared" si="2"/>
        <v>100</v>
      </c>
      <c r="K263" s="14">
        <v>67200</v>
      </c>
      <c r="L263" s="45">
        <v>6720000</v>
      </c>
      <c r="M263" s="56"/>
      <c r="N263" s="21"/>
      <c r="O263" s="29"/>
    </row>
    <row r="264" spans="1:15" ht="38.25" x14ac:dyDescent="0.25">
      <c r="A264" s="13">
        <v>46</v>
      </c>
      <c r="B264" s="13" t="s">
        <v>48</v>
      </c>
      <c r="C264" s="13" t="s">
        <v>20</v>
      </c>
      <c r="D264" s="13" t="s">
        <v>261</v>
      </c>
      <c r="E264" s="57">
        <v>33110900210734</v>
      </c>
      <c r="F264" s="63">
        <v>7</v>
      </c>
      <c r="G264" s="43" t="s">
        <v>84</v>
      </c>
      <c r="H264" s="44" t="s">
        <v>262</v>
      </c>
      <c r="I264" s="12" t="s">
        <v>66</v>
      </c>
      <c r="J264" s="26">
        <f>+L264/K264</f>
        <v>4</v>
      </c>
      <c r="K264" s="14">
        <v>1900000</v>
      </c>
      <c r="L264" s="45">
        <v>7600000</v>
      </c>
      <c r="M264" s="46">
        <v>4821190</v>
      </c>
      <c r="N264" s="13" t="s">
        <v>140</v>
      </c>
      <c r="O264" s="29">
        <v>251101013963407</v>
      </c>
    </row>
    <row r="265" spans="1:15" ht="30" x14ac:dyDescent="0.25">
      <c r="A265" s="13">
        <v>47</v>
      </c>
      <c r="B265" s="13" t="s">
        <v>48</v>
      </c>
      <c r="C265" s="13" t="s">
        <v>20</v>
      </c>
      <c r="D265" s="13" t="s">
        <v>263</v>
      </c>
      <c r="E265" s="57">
        <v>302562787</v>
      </c>
      <c r="F265" s="63" t="s">
        <v>30</v>
      </c>
      <c r="G265" s="43" t="s">
        <v>84</v>
      </c>
      <c r="H265" s="44" t="s">
        <v>264</v>
      </c>
      <c r="I265" s="12" t="s">
        <v>86</v>
      </c>
      <c r="J265" s="26">
        <f>+L265/K265</f>
        <v>1</v>
      </c>
      <c r="K265" s="14">
        <v>11900000</v>
      </c>
      <c r="L265" s="45">
        <v>11900000</v>
      </c>
      <c r="M265" s="46">
        <v>4821190</v>
      </c>
      <c r="N265" s="13" t="s">
        <v>140</v>
      </c>
      <c r="O265" s="29">
        <v>251101013963316</v>
      </c>
    </row>
    <row r="266" spans="1:15" ht="89.25" x14ac:dyDescent="0.25">
      <c r="A266" s="13">
        <v>48</v>
      </c>
      <c r="B266" s="13" t="s">
        <v>81</v>
      </c>
      <c r="C266" s="13" t="s">
        <v>20</v>
      </c>
      <c r="D266" s="13" t="s">
        <v>160</v>
      </c>
      <c r="E266" s="57" t="s">
        <v>161</v>
      </c>
      <c r="F266" s="42" t="s">
        <v>265</v>
      </c>
      <c r="G266" s="43">
        <v>45687</v>
      </c>
      <c r="H266" s="44" t="s">
        <v>266</v>
      </c>
      <c r="I266" s="12" t="s">
        <v>43</v>
      </c>
      <c r="J266" s="26">
        <f>+L266/K266</f>
        <v>1</v>
      </c>
      <c r="K266" s="14">
        <v>434522620</v>
      </c>
      <c r="L266" s="45">
        <v>434522620</v>
      </c>
      <c r="M266" s="46" t="s">
        <v>60</v>
      </c>
      <c r="N266" s="13" t="s">
        <v>140</v>
      </c>
      <c r="O266" s="29">
        <v>251100863951500</v>
      </c>
    </row>
    <row r="267" spans="1:15" ht="89.25" x14ac:dyDescent="0.25">
      <c r="A267" s="13">
        <v>49</v>
      </c>
      <c r="B267" s="13" t="s">
        <v>81</v>
      </c>
      <c r="C267" s="13" t="s">
        <v>20</v>
      </c>
      <c r="D267" s="13" t="s">
        <v>160</v>
      </c>
      <c r="E267" s="57" t="s">
        <v>161</v>
      </c>
      <c r="F267" s="42" t="s">
        <v>267</v>
      </c>
      <c r="G267" s="43">
        <v>45687</v>
      </c>
      <c r="H267" s="44" t="s">
        <v>266</v>
      </c>
      <c r="I267" s="12" t="s">
        <v>43</v>
      </c>
      <c r="J267" s="26">
        <f t="shared" ref="J267:J277" si="3">+L267/K267</f>
        <v>1</v>
      </c>
      <c r="K267" s="14">
        <v>79273690</v>
      </c>
      <c r="L267" s="45">
        <v>79273690</v>
      </c>
      <c r="M267" s="46" t="s">
        <v>60</v>
      </c>
      <c r="N267" s="13" t="s">
        <v>140</v>
      </c>
      <c r="O267" s="29">
        <v>251100863951652</v>
      </c>
    </row>
    <row r="268" spans="1:15" ht="89.25" x14ac:dyDescent="0.25">
      <c r="A268" s="13">
        <v>50</v>
      </c>
      <c r="B268" s="13" t="s">
        <v>81</v>
      </c>
      <c r="C268" s="13" t="s">
        <v>20</v>
      </c>
      <c r="D268" s="13" t="s">
        <v>160</v>
      </c>
      <c r="E268" s="57" t="s">
        <v>161</v>
      </c>
      <c r="F268" s="42" t="s">
        <v>268</v>
      </c>
      <c r="G268" s="43">
        <v>45687</v>
      </c>
      <c r="H268" s="44" t="s">
        <v>266</v>
      </c>
      <c r="I268" s="12" t="s">
        <v>43</v>
      </c>
      <c r="J268" s="26">
        <f t="shared" si="3"/>
        <v>1</v>
      </c>
      <c r="K268" s="14">
        <v>123358560</v>
      </c>
      <c r="L268" s="45">
        <v>123358560</v>
      </c>
      <c r="M268" s="46" t="s">
        <v>60</v>
      </c>
      <c r="N268" s="13" t="s">
        <v>140</v>
      </c>
      <c r="O268" s="29">
        <v>251100863951620</v>
      </c>
    </row>
    <row r="269" spans="1:15" ht="89.25" x14ac:dyDescent="0.25">
      <c r="A269" s="13">
        <v>51</v>
      </c>
      <c r="B269" s="13" t="s">
        <v>81</v>
      </c>
      <c r="C269" s="13" t="s">
        <v>20</v>
      </c>
      <c r="D269" s="13" t="s">
        <v>160</v>
      </c>
      <c r="E269" s="57" t="s">
        <v>161</v>
      </c>
      <c r="F269" s="42" t="s">
        <v>269</v>
      </c>
      <c r="G269" s="43">
        <v>45687</v>
      </c>
      <c r="H269" s="44" t="s">
        <v>266</v>
      </c>
      <c r="I269" s="12" t="s">
        <v>43</v>
      </c>
      <c r="J269" s="26">
        <f t="shared" si="3"/>
        <v>1</v>
      </c>
      <c r="K269" s="14">
        <v>103589560</v>
      </c>
      <c r="L269" s="45">
        <v>103589560</v>
      </c>
      <c r="M269" s="46" t="s">
        <v>60</v>
      </c>
      <c r="N269" s="13" t="s">
        <v>140</v>
      </c>
      <c r="O269" s="29">
        <v>251100863951693</v>
      </c>
    </row>
    <row r="270" spans="1:15" ht="89.25" x14ac:dyDescent="0.25">
      <c r="A270" s="13">
        <v>52</v>
      </c>
      <c r="B270" s="13" t="s">
        <v>81</v>
      </c>
      <c r="C270" s="13" t="s">
        <v>20</v>
      </c>
      <c r="D270" s="13" t="s">
        <v>160</v>
      </c>
      <c r="E270" s="57" t="s">
        <v>161</v>
      </c>
      <c r="F270" s="42" t="s">
        <v>270</v>
      </c>
      <c r="G270" s="43">
        <v>45687</v>
      </c>
      <c r="H270" s="44" t="s">
        <v>266</v>
      </c>
      <c r="I270" s="12" t="s">
        <v>43</v>
      </c>
      <c r="J270" s="26">
        <f t="shared" si="3"/>
        <v>1</v>
      </c>
      <c r="K270" s="14">
        <v>117427860</v>
      </c>
      <c r="L270" s="45">
        <v>117427860</v>
      </c>
      <c r="M270" s="46" t="s">
        <v>60</v>
      </c>
      <c r="N270" s="13" t="s">
        <v>140</v>
      </c>
      <c r="O270" s="29">
        <v>251100863951598</v>
      </c>
    </row>
    <row r="271" spans="1:15" ht="89.25" x14ac:dyDescent="0.25">
      <c r="A271" s="13">
        <v>53</v>
      </c>
      <c r="B271" s="13" t="s">
        <v>81</v>
      </c>
      <c r="C271" s="13" t="s">
        <v>20</v>
      </c>
      <c r="D271" s="13" t="s">
        <v>160</v>
      </c>
      <c r="E271" s="57" t="s">
        <v>161</v>
      </c>
      <c r="F271" s="42" t="s">
        <v>271</v>
      </c>
      <c r="G271" s="43">
        <v>45687</v>
      </c>
      <c r="H271" s="44" t="s">
        <v>266</v>
      </c>
      <c r="I271" s="12" t="s">
        <v>43</v>
      </c>
      <c r="J271" s="26">
        <f t="shared" si="3"/>
        <v>1</v>
      </c>
      <c r="K271" s="14">
        <v>147081360</v>
      </c>
      <c r="L271" s="45">
        <v>147081360</v>
      </c>
      <c r="M271" s="46" t="s">
        <v>60</v>
      </c>
      <c r="N271" s="13" t="s">
        <v>140</v>
      </c>
      <c r="O271" s="29">
        <v>251100863951538</v>
      </c>
    </row>
    <row r="272" spans="1:15" ht="89.25" x14ac:dyDescent="0.25">
      <c r="A272" s="13">
        <v>54</v>
      </c>
      <c r="B272" s="13" t="s">
        <v>81</v>
      </c>
      <c r="C272" s="13" t="s">
        <v>20</v>
      </c>
      <c r="D272" s="13" t="s">
        <v>160</v>
      </c>
      <c r="E272" s="57" t="s">
        <v>161</v>
      </c>
      <c r="F272" s="42" t="s">
        <v>272</v>
      </c>
      <c r="G272" s="43">
        <v>45687</v>
      </c>
      <c r="H272" s="44" t="s">
        <v>266</v>
      </c>
      <c r="I272" s="12" t="s">
        <v>43</v>
      </c>
      <c r="J272" s="26">
        <f t="shared" si="3"/>
        <v>1</v>
      </c>
      <c r="K272" s="14">
        <v>132847680</v>
      </c>
      <c r="L272" s="45">
        <v>132847680</v>
      </c>
      <c r="M272" s="46" t="s">
        <v>60</v>
      </c>
      <c r="N272" s="13" t="s">
        <v>140</v>
      </c>
      <c r="O272" s="29">
        <v>251100863951567</v>
      </c>
    </row>
    <row r="273" spans="1:15" ht="89.25" x14ac:dyDescent="0.25">
      <c r="A273" s="13">
        <v>55</v>
      </c>
      <c r="B273" s="13" t="s">
        <v>81</v>
      </c>
      <c r="C273" s="13" t="s">
        <v>20</v>
      </c>
      <c r="D273" s="13" t="s">
        <v>160</v>
      </c>
      <c r="E273" s="57" t="s">
        <v>161</v>
      </c>
      <c r="F273" s="42" t="s">
        <v>273</v>
      </c>
      <c r="G273" s="43">
        <v>45687</v>
      </c>
      <c r="H273" s="44" t="s">
        <v>266</v>
      </c>
      <c r="I273" s="12" t="s">
        <v>43</v>
      </c>
      <c r="J273" s="26">
        <f t="shared" si="3"/>
        <v>1</v>
      </c>
      <c r="K273" s="14">
        <v>68005360</v>
      </c>
      <c r="L273" s="45">
        <v>68005360</v>
      </c>
      <c r="M273" s="46" t="s">
        <v>60</v>
      </c>
      <c r="N273" s="13" t="s">
        <v>140</v>
      </c>
      <c r="O273" s="29">
        <v>251100863951463</v>
      </c>
    </row>
    <row r="274" spans="1:15" ht="45" x14ac:dyDescent="0.25">
      <c r="A274" s="13">
        <v>56</v>
      </c>
      <c r="B274" s="13" t="s">
        <v>81</v>
      </c>
      <c r="C274" s="13" t="s">
        <v>20</v>
      </c>
      <c r="D274" s="13" t="s">
        <v>274</v>
      </c>
      <c r="E274" s="57" t="s">
        <v>275</v>
      </c>
      <c r="F274" s="42" t="s">
        <v>276</v>
      </c>
      <c r="G274" s="43">
        <v>45733</v>
      </c>
      <c r="H274" s="44" t="s">
        <v>254</v>
      </c>
      <c r="I274" s="12" t="s">
        <v>43</v>
      </c>
      <c r="J274" s="26">
        <f t="shared" si="3"/>
        <v>1</v>
      </c>
      <c r="K274" s="14">
        <v>400000000</v>
      </c>
      <c r="L274" s="45">
        <v>400000000</v>
      </c>
      <c r="M274" s="46" t="s">
        <v>60</v>
      </c>
      <c r="N274" s="13" t="s">
        <v>140</v>
      </c>
      <c r="O274" s="29">
        <v>251100323947563</v>
      </c>
    </row>
    <row r="275" spans="1:15" ht="30" x14ac:dyDescent="0.25">
      <c r="A275" s="13">
        <v>57</v>
      </c>
      <c r="B275" s="13" t="s">
        <v>81</v>
      </c>
      <c r="C275" s="13" t="s">
        <v>20</v>
      </c>
      <c r="D275" s="13" t="s">
        <v>277</v>
      </c>
      <c r="E275" s="57" t="s">
        <v>278</v>
      </c>
      <c r="F275" s="42" t="s">
        <v>279</v>
      </c>
      <c r="G275" s="43">
        <v>45687</v>
      </c>
      <c r="H275" s="44" t="s">
        <v>280</v>
      </c>
      <c r="I275" s="12" t="s">
        <v>43</v>
      </c>
      <c r="J275" s="26">
        <f t="shared" si="3"/>
        <v>1000</v>
      </c>
      <c r="K275" s="14">
        <v>703662.4</v>
      </c>
      <c r="L275" s="45">
        <v>703662400</v>
      </c>
      <c r="M275" s="46" t="s">
        <v>60</v>
      </c>
      <c r="N275" s="13" t="s">
        <v>140</v>
      </c>
      <c r="O275" s="29">
        <v>251100563776038</v>
      </c>
    </row>
    <row r="276" spans="1:15" ht="51" x14ac:dyDescent="0.25">
      <c r="A276" s="13">
        <v>58</v>
      </c>
      <c r="B276" s="13" t="s">
        <v>81</v>
      </c>
      <c r="C276" s="13" t="s">
        <v>20</v>
      </c>
      <c r="D276" s="13" t="s">
        <v>281</v>
      </c>
      <c r="E276" s="57" t="s">
        <v>282</v>
      </c>
      <c r="F276" s="42" t="s">
        <v>283</v>
      </c>
      <c r="G276" s="43">
        <v>45693</v>
      </c>
      <c r="H276" s="44" t="s">
        <v>284</v>
      </c>
      <c r="I276" s="12" t="s">
        <v>43</v>
      </c>
      <c r="J276" s="26">
        <f t="shared" si="3"/>
        <v>1</v>
      </c>
      <c r="K276" s="14">
        <v>7677806.0800000001</v>
      </c>
      <c r="L276" s="45">
        <v>7677806.0800000001</v>
      </c>
      <c r="M276" s="46" t="s">
        <v>60</v>
      </c>
      <c r="N276" s="13" t="s">
        <v>140</v>
      </c>
      <c r="O276" s="29">
        <v>251100103757439</v>
      </c>
    </row>
    <row r="277" spans="1:15" x14ac:dyDescent="0.25">
      <c r="A277" s="13">
        <v>59</v>
      </c>
      <c r="B277" s="13" t="s">
        <v>81</v>
      </c>
      <c r="C277" s="13" t="s">
        <v>20</v>
      </c>
      <c r="D277" s="13" t="s">
        <v>285</v>
      </c>
      <c r="E277" s="57" t="s">
        <v>286</v>
      </c>
      <c r="F277" s="42" t="s">
        <v>287</v>
      </c>
      <c r="G277" s="43">
        <v>45693</v>
      </c>
      <c r="H277" s="44" t="s">
        <v>288</v>
      </c>
      <c r="I277" s="12" t="s">
        <v>66</v>
      </c>
      <c r="J277" s="26">
        <f t="shared" si="3"/>
        <v>56000</v>
      </c>
      <c r="K277" s="14">
        <v>137103.67999999999</v>
      </c>
      <c r="L277" s="45">
        <v>7677806080</v>
      </c>
      <c r="M277" s="46" t="s">
        <v>38</v>
      </c>
      <c r="N277" s="13" t="s">
        <v>140</v>
      </c>
      <c r="O277" s="29">
        <v>251100023758435</v>
      </c>
    </row>
    <row r="278" spans="1:15" x14ac:dyDescent="0.25">
      <c r="A278" s="35" t="s">
        <v>289</v>
      </c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6">
        <f>SUM(L201:L277)</f>
        <v>20325839108.080002</v>
      </c>
      <c r="M278" s="35"/>
      <c r="N278" s="35"/>
      <c r="O278" s="37"/>
    </row>
    <row r="279" spans="1:15" ht="42.75" x14ac:dyDescent="0.25">
      <c r="A279" s="4" t="s">
        <v>3</v>
      </c>
      <c r="B279" s="5" t="s">
        <v>4</v>
      </c>
      <c r="C279" s="5" t="s">
        <v>5</v>
      </c>
      <c r="D279" s="5" t="s">
        <v>6</v>
      </c>
      <c r="E279" s="5" t="s">
        <v>7</v>
      </c>
      <c r="F279" s="5" t="s">
        <v>8</v>
      </c>
      <c r="G279" s="5" t="s">
        <v>9</v>
      </c>
      <c r="H279" s="5" t="s">
        <v>10</v>
      </c>
      <c r="I279" s="5" t="s">
        <v>11</v>
      </c>
      <c r="J279" s="5" t="s">
        <v>12</v>
      </c>
      <c r="K279" s="5" t="s">
        <v>13</v>
      </c>
      <c r="L279" s="5" t="s">
        <v>14</v>
      </c>
      <c r="M279" s="5" t="s">
        <v>15</v>
      </c>
      <c r="N279" s="5" t="s">
        <v>16</v>
      </c>
      <c r="O279" s="6" t="s">
        <v>17</v>
      </c>
    </row>
    <row r="280" spans="1:15" x14ac:dyDescent="0.25">
      <c r="A280" s="38" t="s">
        <v>290</v>
      </c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40"/>
      <c r="M280" s="5"/>
      <c r="N280" s="5"/>
      <c r="O280" s="5"/>
    </row>
    <row r="281" spans="1:15" x14ac:dyDescent="0.25">
      <c r="A281" s="58">
        <v>1</v>
      </c>
      <c r="B281" s="8" t="s">
        <v>19</v>
      </c>
      <c r="C281" s="8" t="s">
        <v>20</v>
      </c>
      <c r="D281" s="8" t="s">
        <v>39</v>
      </c>
      <c r="E281" s="58" t="s">
        <v>40</v>
      </c>
      <c r="F281" s="48" t="s">
        <v>291</v>
      </c>
      <c r="G281" s="49">
        <v>45889</v>
      </c>
      <c r="H281" s="44" t="s">
        <v>42</v>
      </c>
      <c r="I281" s="12" t="s">
        <v>292</v>
      </c>
      <c r="J281" s="26">
        <f t="shared" ref="J281:J289" si="4">+L281/K281</f>
        <v>50</v>
      </c>
      <c r="K281" s="14">
        <v>67200</v>
      </c>
      <c r="L281" s="14">
        <v>3360000</v>
      </c>
      <c r="M281" s="50" t="s">
        <v>44</v>
      </c>
      <c r="N281" s="8" t="s">
        <v>293</v>
      </c>
      <c r="O281" s="15">
        <v>251190290072982</v>
      </c>
    </row>
    <row r="282" spans="1:15" x14ac:dyDescent="0.25">
      <c r="A282" s="59"/>
      <c r="B282" s="21"/>
      <c r="C282" s="21"/>
      <c r="D282" s="21"/>
      <c r="E282" s="59"/>
      <c r="F282" s="55"/>
      <c r="G282" s="55"/>
      <c r="H282" s="44" t="s">
        <v>42</v>
      </c>
      <c r="I282" s="12" t="s">
        <v>292</v>
      </c>
      <c r="J282" s="26">
        <f t="shared" si="4"/>
        <v>50</v>
      </c>
      <c r="K282" s="14">
        <v>67200</v>
      </c>
      <c r="L282" s="14">
        <v>3360000</v>
      </c>
      <c r="M282" s="56"/>
      <c r="N282" s="21"/>
      <c r="O282" s="25"/>
    </row>
    <row r="283" spans="1:15" ht="51" x14ac:dyDescent="0.25">
      <c r="A283" s="57">
        <v>2</v>
      </c>
      <c r="B283" s="13" t="s">
        <v>48</v>
      </c>
      <c r="C283" s="13" t="s">
        <v>20</v>
      </c>
      <c r="D283" s="13" t="s">
        <v>281</v>
      </c>
      <c r="E283" s="57" t="s">
        <v>282</v>
      </c>
      <c r="F283" s="42" t="s">
        <v>294</v>
      </c>
      <c r="G283" s="43">
        <v>45821</v>
      </c>
      <c r="H283" s="44" t="s">
        <v>295</v>
      </c>
      <c r="I283" s="12" t="s">
        <v>292</v>
      </c>
      <c r="J283" s="26">
        <f t="shared" si="4"/>
        <v>1</v>
      </c>
      <c r="K283" s="14">
        <v>3288064.25</v>
      </c>
      <c r="L283" s="45">
        <v>3288064.25</v>
      </c>
      <c r="M283" s="46" t="s">
        <v>60</v>
      </c>
      <c r="N283" s="13" t="s">
        <v>293</v>
      </c>
      <c r="O283" s="29">
        <v>251100864130041</v>
      </c>
    </row>
    <row r="284" spans="1:15" ht="45" x14ac:dyDescent="0.25">
      <c r="A284" s="57">
        <v>3</v>
      </c>
      <c r="B284" s="13" t="s">
        <v>81</v>
      </c>
      <c r="C284" s="13" t="s">
        <v>20</v>
      </c>
      <c r="D284" s="13" t="s">
        <v>296</v>
      </c>
      <c r="E284" s="57" t="s">
        <v>297</v>
      </c>
      <c r="F284" s="42" t="s">
        <v>298</v>
      </c>
      <c r="G284" s="43">
        <v>45714</v>
      </c>
      <c r="H284" s="44" t="s">
        <v>299</v>
      </c>
      <c r="I284" s="12" t="s">
        <v>43</v>
      </c>
      <c r="J284" s="26">
        <f t="shared" si="4"/>
        <v>54</v>
      </c>
      <c r="K284" s="14">
        <v>125000</v>
      </c>
      <c r="L284" s="45">
        <v>6750000</v>
      </c>
      <c r="M284" s="46" t="s">
        <v>53</v>
      </c>
      <c r="N284" s="13" t="s">
        <v>293</v>
      </c>
      <c r="O284" s="29">
        <v>251100103862095</v>
      </c>
    </row>
    <row r="285" spans="1:15" x14ac:dyDescent="0.25">
      <c r="A285" s="58">
        <v>4</v>
      </c>
      <c r="B285" s="8" t="s">
        <v>81</v>
      </c>
      <c r="C285" s="8" t="s">
        <v>20</v>
      </c>
      <c r="D285" s="8" t="s">
        <v>300</v>
      </c>
      <c r="E285" s="71" t="s">
        <v>301</v>
      </c>
      <c r="F285" s="48" t="s">
        <v>302</v>
      </c>
      <c r="G285" s="49">
        <v>45700</v>
      </c>
      <c r="H285" s="44" t="s">
        <v>303</v>
      </c>
      <c r="I285" s="12" t="s">
        <v>66</v>
      </c>
      <c r="J285" s="26">
        <f t="shared" si="4"/>
        <v>25</v>
      </c>
      <c r="K285" s="14">
        <v>60000</v>
      </c>
      <c r="L285" s="45">
        <v>1500000</v>
      </c>
      <c r="M285" s="50" t="s">
        <v>304</v>
      </c>
      <c r="N285" s="8" t="s">
        <v>293</v>
      </c>
      <c r="O285" s="15">
        <v>251100533861881</v>
      </c>
    </row>
    <row r="286" spans="1:15" x14ac:dyDescent="0.25">
      <c r="A286" s="60"/>
      <c r="B286" s="16"/>
      <c r="C286" s="16"/>
      <c r="D286" s="16"/>
      <c r="E286" s="72"/>
      <c r="F286" s="52"/>
      <c r="G286" s="52"/>
      <c r="H286" s="44" t="s">
        <v>305</v>
      </c>
      <c r="I286" s="12" t="s">
        <v>66</v>
      </c>
      <c r="J286" s="26">
        <f t="shared" si="4"/>
        <v>25</v>
      </c>
      <c r="K286" s="14">
        <v>60000</v>
      </c>
      <c r="L286" s="45">
        <v>1500000</v>
      </c>
      <c r="M286" s="53"/>
      <c r="N286" s="16"/>
      <c r="O286" s="20"/>
    </row>
    <row r="287" spans="1:15" x14ac:dyDescent="0.25">
      <c r="A287" s="60"/>
      <c r="B287" s="16"/>
      <c r="C287" s="16"/>
      <c r="D287" s="16"/>
      <c r="E287" s="72"/>
      <c r="F287" s="52"/>
      <c r="G287" s="52"/>
      <c r="H287" s="44" t="s">
        <v>306</v>
      </c>
      <c r="I287" s="12" t="s">
        <v>66</v>
      </c>
      <c r="J287" s="26">
        <f t="shared" si="4"/>
        <v>50</v>
      </c>
      <c r="K287" s="14">
        <v>60000</v>
      </c>
      <c r="L287" s="45">
        <v>3000000</v>
      </c>
      <c r="M287" s="53"/>
      <c r="N287" s="16"/>
      <c r="O287" s="20"/>
    </row>
    <row r="288" spans="1:15" x14ac:dyDescent="0.25">
      <c r="A288" s="60"/>
      <c r="B288" s="16"/>
      <c r="C288" s="16"/>
      <c r="D288" s="16"/>
      <c r="E288" s="72"/>
      <c r="F288" s="52"/>
      <c r="G288" s="52"/>
      <c r="H288" s="44" t="s">
        <v>307</v>
      </c>
      <c r="I288" s="12" t="s">
        <v>66</v>
      </c>
      <c r="J288" s="26">
        <f t="shared" si="4"/>
        <v>50</v>
      </c>
      <c r="K288" s="14">
        <v>60000</v>
      </c>
      <c r="L288" s="45">
        <v>3000000</v>
      </c>
      <c r="M288" s="53"/>
      <c r="N288" s="16"/>
      <c r="O288" s="20"/>
    </row>
    <row r="289" spans="1:15" ht="25.5" x14ac:dyDescent="0.25">
      <c r="A289" s="59"/>
      <c r="B289" s="21"/>
      <c r="C289" s="21"/>
      <c r="D289" s="21"/>
      <c r="E289" s="73"/>
      <c r="F289" s="55"/>
      <c r="G289" s="55"/>
      <c r="H289" s="44" t="s">
        <v>308</v>
      </c>
      <c r="I289" s="12" t="s">
        <v>66</v>
      </c>
      <c r="J289" s="26">
        <f t="shared" si="4"/>
        <v>50</v>
      </c>
      <c r="K289" s="14">
        <v>50000</v>
      </c>
      <c r="L289" s="45">
        <v>2500000</v>
      </c>
      <c r="M289" s="56"/>
      <c r="N289" s="21"/>
      <c r="O289" s="25"/>
    </row>
    <row r="290" spans="1:15" x14ac:dyDescent="0.25">
      <c r="A290" s="5" t="s">
        <v>289</v>
      </c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74">
        <f>SUM(L281:L289)</f>
        <v>28258064.25</v>
      </c>
      <c r="M290" s="5"/>
      <c r="N290" s="5"/>
      <c r="O290" s="6"/>
    </row>
  </sheetData>
  <autoFilter ref="A5:N90" xr:uid="{070B0839-97AC-46ED-A0C9-CE81753CB1E0}"/>
  <mergeCells count="322">
    <mergeCell ref="G285:G289"/>
    <mergeCell ref="M285:M289"/>
    <mergeCell ref="N285:N289"/>
    <mergeCell ref="O285:O289"/>
    <mergeCell ref="G281:G282"/>
    <mergeCell ref="M281:M282"/>
    <mergeCell ref="N281:N282"/>
    <mergeCell ref="O281:O282"/>
    <mergeCell ref="A285:A289"/>
    <mergeCell ref="B285:B289"/>
    <mergeCell ref="C285:C289"/>
    <mergeCell ref="D285:D289"/>
    <mergeCell ref="E285:E289"/>
    <mergeCell ref="F285:F289"/>
    <mergeCell ref="I261:I263"/>
    <mergeCell ref="M261:M263"/>
    <mergeCell ref="N261:N263"/>
    <mergeCell ref="A280:L280"/>
    <mergeCell ref="A281:A282"/>
    <mergeCell ref="B281:B282"/>
    <mergeCell ref="C281:C282"/>
    <mergeCell ref="D281:D282"/>
    <mergeCell ref="E281:E282"/>
    <mergeCell ref="F281:F282"/>
    <mergeCell ref="M253:M255"/>
    <mergeCell ref="N253:N255"/>
    <mergeCell ref="A261:A263"/>
    <mergeCell ref="B261:B263"/>
    <mergeCell ref="C261:C263"/>
    <mergeCell ref="D261:D263"/>
    <mergeCell ref="E261:E263"/>
    <mergeCell ref="F261:F263"/>
    <mergeCell ref="G261:G263"/>
    <mergeCell ref="H261:H263"/>
    <mergeCell ref="G244:G245"/>
    <mergeCell ref="M244:M245"/>
    <mergeCell ref="N244:N245"/>
    <mergeCell ref="A253:A255"/>
    <mergeCell ref="B253:B255"/>
    <mergeCell ref="C253:C255"/>
    <mergeCell ref="D253:D255"/>
    <mergeCell ref="E253:E255"/>
    <mergeCell ref="F253:F255"/>
    <mergeCell ref="G253:G255"/>
    <mergeCell ref="F240:F241"/>
    <mergeCell ref="G240:G241"/>
    <mergeCell ref="M240:M241"/>
    <mergeCell ref="N240:N241"/>
    <mergeCell ref="A244:A245"/>
    <mergeCell ref="B244:B245"/>
    <mergeCell ref="C244:C245"/>
    <mergeCell ref="D244:D245"/>
    <mergeCell ref="E244:E245"/>
    <mergeCell ref="F244:F245"/>
    <mergeCell ref="F223:F224"/>
    <mergeCell ref="G223:G224"/>
    <mergeCell ref="M223:M224"/>
    <mergeCell ref="N223:N224"/>
    <mergeCell ref="O223:O224"/>
    <mergeCell ref="A240:A241"/>
    <mergeCell ref="B240:B241"/>
    <mergeCell ref="C240:C241"/>
    <mergeCell ref="D240:D241"/>
    <mergeCell ref="E240:E241"/>
    <mergeCell ref="F211:F218"/>
    <mergeCell ref="G211:G218"/>
    <mergeCell ref="M211:M218"/>
    <mergeCell ref="N211:N218"/>
    <mergeCell ref="O211:O218"/>
    <mergeCell ref="A223:A224"/>
    <mergeCell ref="B223:B224"/>
    <mergeCell ref="C223:C224"/>
    <mergeCell ref="D223:D224"/>
    <mergeCell ref="E223:E224"/>
    <mergeCell ref="F209:F210"/>
    <mergeCell ref="G209:G210"/>
    <mergeCell ref="M209:M210"/>
    <mergeCell ref="N209:N210"/>
    <mergeCell ref="O209:O210"/>
    <mergeCell ref="A211:A218"/>
    <mergeCell ref="B211:B218"/>
    <mergeCell ref="C211:C218"/>
    <mergeCell ref="D211:D218"/>
    <mergeCell ref="E211:E218"/>
    <mergeCell ref="F207:F208"/>
    <mergeCell ref="G207:G208"/>
    <mergeCell ref="M207:M208"/>
    <mergeCell ref="N207:N208"/>
    <mergeCell ref="O207:O208"/>
    <mergeCell ref="A209:A210"/>
    <mergeCell ref="B209:B210"/>
    <mergeCell ref="C209:C210"/>
    <mergeCell ref="D209:D210"/>
    <mergeCell ref="E209:E210"/>
    <mergeCell ref="F203:F205"/>
    <mergeCell ref="G203:G205"/>
    <mergeCell ref="M203:M205"/>
    <mergeCell ref="N203:N205"/>
    <mergeCell ref="O203:O205"/>
    <mergeCell ref="A207:A208"/>
    <mergeCell ref="B207:B208"/>
    <mergeCell ref="C207:C208"/>
    <mergeCell ref="D207:D208"/>
    <mergeCell ref="E207:E208"/>
    <mergeCell ref="G195:G196"/>
    <mergeCell ref="M195:M196"/>
    <mergeCell ref="N195:N196"/>
    <mergeCell ref="O195:O196"/>
    <mergeCell ref="A200:O200"/>
    <mergeCell ref="A203:A205"/>
    <mergeCell ref="B203:B205"/>
    <mergeCell ref="C203:C205"/>
    <mergeCell ref="D203:D205"/>
    <mergeCell ref="E203:E205"/>
    <mergeCell ref="G182:G192"/>
    <mergeCell ref="M182:M192"/>
    <mergeCell ref="N182:N192"/>
    <mergeCell ref="O182:O192"/>
    <mergeCell ref="A195:A196"/>
    <mergeCell ref="B195:B196"/>
    <mergeCell ref="C195:C196"/>
    <mergeCell ref="D195:D196"/>
    <mergeCell ref="E195:E196"/>
    <mergeCell ref="F195:F196"/>
    <mergeCell ref="G158:G179"/>
    <mergeCell ref="M158:M179"/>
    <mergeCell ref="N158:N179"/>
    <mergeCell ref="O158:O179"/>
    <mergeCell ref="A182:A192"/>
    <mergeCell ref="B182:B192"/>
    <mergeCell ref="C182:C192"/>
    <mergeCell ref="D182:D192"/>
    <mergeCell ref="E182:E192"/>
    <mergeCell ref="F182:F192"/>
    <mergeCell ref="G147:G157"/>
    <mergeCell ref="M147:M157"/>
    <mergeCell ref="N147:N157"/>
    <mergeCell ref="O147:O157"/>
    <mergeCell ref="A158:A179"/>
    <mergeCell ref="B158:B179"/>
    <mergeCell ref="C158:C179"/>
    <mergeCell ref="D158:D179"/>
    <mergeCell ref="E158:E179"/>
    <mergeCell ref="F158:F179"/>
    <mergeCell ref="G136:G146"/>
    <mergeCell ref="M136:M146"/>
    <mergeCell ref="N136:N146"/>
    <mergeCell ref="O136:O146"/>
    <mergeCell ref="A147:A157"/>
    <mergeCell ref="B147:B157"/>
    <mergeCell ref="C147:C157"/>
    <mergeCell ref="D147:D157"/>
    <mergeCell ref="E147:E157"/>
    <mergeCell ref="F147:F157"/>
    <mergeCell ref="G125:G135"/>
    <mergeCell ref="M125:M135"/>
    <mergeCell ref="N125:N135"/>
    <mergeCell ref="O125:O135"/>
    <mergeCell ref="A136:A146"/>
    <mergeCell ref="B136:B146"/>
    <mergeCell ref="C136:C146"/>
    <mergeCell ref="D136:D146"/>
    <mergeCell ref="E136:E146"/>
    <mergeCell ref="F136:F146"/>
    <mergeCell ref="G114:G124"/>
    <mergeCell ref="M114:M124"/>
    <mergeCell ref="N114:N124"/>
    <mergeCell ref="O114:O124"/>
    <mergeCell ref="A125:A135"/>
    <mergeCell ref="B125:B135"/>
    <mergeCell ref="C125:C135"/>
    <mergeCell ref="D125:D135"/>
    <mergeCell ref="E125:E135"/>
    <mergeCell ref="F125:F135"/>
    <mergeCell ref="G103:G113"/>
    <mergeCell ref="M103:M113"/>
    <mergeCell ref="N103:N113"/>
    <mergeCell ref="O103:O113"/>
    <mergeCell ref="A114:A124"/>
    <mergeCell ref="B114:B124"/>
    <mergeCell ref="C114:C124"/>
    <mergeCell ref="D114:D124"/>
    <mergeCell ref="E114:E124"/>
    <mergeCell ref="F114:F124"/>
    <mergeCell ref="G101:G102"/>
    <mergeCell ref="M101:M102"/>
    <mergeCell ref="N101:N102"/>
    <mergeCell ref="O101:O102"/>
    <mergeCell ref="A103:A113"/>
    <mergeCell ref="B103:B113"/>
    <mergeCell ref="C103:C113"/>
    <mergeCell ref="D103:D113"/>
    <mergeCell ref="E103:E113"/>
    <mergeCell ref="F103:F113"/>
    <mergeCell ref="G90:G100"/>
    <mergeCell ref="M90:M100"/>
    <mergeCell ref="N90:N100"/>
    <mergeCell ref="O90:O100"/>
    <mergeCell ref="A101:A102"/>
    <mergeCell ref="B101:B102"/>
    <mergeCell ref="C101:C102"/>
    <mergeCell ref="D101:D102"/>
    <mergeCell ref="E101:E102"/>
    <mergeCell ref="F101:F102"/>
    <mergeCell ref="G79:G89"/>
    <mergeCell ref="M79:M89"/>
    <mergeCell ref="N79:N89"/>
    <mergeCell ref="O79:O89"/>
    <mergeCell ref="A90:A100"/>
    <mergeCell ref="B90:B100"/>
    <mergeCell ref="C90:C100"/>
    <mergeCell ref="D90:D100"/>
    <mergeCell ref="E90:E100"/>
    <mergeCell ref="F90:F100"/>
    <mergeCell ref="G67:G77"/>
    <mergeCell ref="M67:M77"/>
    <mergeCell ref="N67:N77"/>
    <mergeCell ref="O67:O77"/>
    <mergeCell ref="A79:A89"/>
    <mergeCell ref="B79:B89"/>
    <mergeCell ref="C79:C89"/>
    <mergeCell ref="D79:D89"/>
    <mergeCell ref="E79:E89"/>
    <mergeCell ref="F79:F89"/>
    <mergeCell ref="A67:A77"/>
    <mergeCell ref="B67:B77"/>
    <mergeCell ref="C67:C77"/>
    <mergeCell ref="D67:D77"/>
    <mergeCell ref="E67:E77"/>
    <mergeCell ref="F67:F77"/>
    <mergeCell ref="G57:G63"/>
    <mergeCell ref="H57:H63"/>
    <mergeCell ref="I57:I63"/>
    <mergeCell ref="M57:M63"/>
    <mergeCell ref="N57:N63"/>
    <mergeCell ref="O57:O63"/>
    <mergeCell ref="A57:A63"/>
    <mergeCell ref="B57:B63"/>
    <mergeCell ref="C57:C63"/>
    <mergeCell ref="D57:D63"/>
    <mergeCell ref="E57:E63"/>
    <mergeCell ref="F57:F63"/>
    <mergeCell ref="G47:G55"/>
    <mergeCell ref="H47:H55"/>
    <mergeCell ref="I47:I55"/>
    <mergeCell ref="M47:M55"/>
    <mergeCell ref="N47:N55"/>
    <mergeCell ref="O47:O55"/>
    <mergeCell ref="A47:A55"/>
    <mergeCell ref="B47:B55"/>
    <mergeCell ref="C47:C55"/>
    <mergeCell ref="D47:D55"/>
    <mergeCell ref="E47:E55"/>
    <mergeCell ref="F47:F55"/>
    <mergeCell ref="G43:G45"/>
    <mergeCell ref="H43:H45"/>
    <mergeCell ref="I43:I45"/>
    <mergeCell ref="M43:M45"/>
    <mergeCell ref="N43:N45"/>
    <mergeCell ref="O43:O45"/>
    <mergeCell ref="A43:A45"/>
    <mergeCell ref="B43:B45"/>
    <mergeCell ref="C43:C45"/>
    <mergeCell ref="D43:D45"/>
    <mergeCell ref="E43:E45"/>
    <mergeCell ref="F43:F45"/>
    <mergeCell ref="G40:G42"/>
    <mergeCell ref="H40:H42"/>
    <mergeCell ref="I40:I42"/>
    <mergeCell ref="M40:M42"/>
    <mergeCell ref="N40:N42"/>
    <mergeCell ref="O40:O42"/>
    <mergeCell ref="I33:I39"/>
    <mergeCell ref="M33:M39"/>
    <mergeCell ref="N33:N39"/>
    <mergeCell ref="O33:O39"/>
    <mergeCell ref="A40:A42"/>
    <mergeCell ref="B40:B42"/>
    <mergeCell ref="C40:C42"/>
    <mergeCell ref="D40:D42"/>
    <mergeCell ref="E40:E42"/>
    <mergeCell ref="F40:F42"/>
    <mergeCell ref="N24:N28"/>
    <mergeCell ref="O24:O28"/>
    <mergeCell ref="A33:A39"/>
    <mergeCell ref="B33:B39"/>
    <mergeCell ref="C33:C39"/>
    <mergeCell ref="D33:D39"/>
    <mergeCell ref="E33:E39"/>
    <mergeCell ref="F33:F39"/>
    <mergeCell ref="G33:G39"/>
    <mergeCell ref="H33:H39"/>
    <mergeCell ref="M11:M22"/>
    <mergeCell ref="N11:N22"/>
    <mergeCell ref="O11:O22"/>
    <mergeCell ref="A24:A28"/>
    <mergeCell ref="B24:B28"/>
    <mergeCell ref="C24:C28"/>
    <mergeCell ref="D24:D28"/>
    <mergeCell ref="E24:E28"/>
    <mergeCell ref="F24:F28"/>
    <mergeCell ref="G24:G28"/>
    <mergeCell ref="M7:M10"/>
    <mergeCell ref="N7:N10"/>
    <mergeCell ref="O7:O10"/>
    <mergeCell ref="A11:A22"/>
    <mergeCell ref="B11:B22"/>
    <mergeCell ref="C11:C22"/>
    <mergeCell ref="D11:D22"/>
    <mergeCell ref="E11:E22"/>
    <mergeCell ref="F11:F22"/>
    <mergeCell ref="G11:G22"/>
    <mergeCell ref="A3:O3"/>
    <mergeCell ref="L4:O4"/>
    <mergeCell ref="A6:O6"/>
    <mergeCell ref="A7:A10"/>
    <mergeCell ref="B7:B10"/>
    <mergeCell ref="C7:C10"/>
    <mergeCell ref="D7:D10"/>
    <mergeCell ref="E7:E10"/>
    <mergeCell ref="F7:F10"/>
    <mergeCell ref="G7:G10"/>
  </mergeCells>
  <conditionalFormatting sqref="O284:O285">
    <cfRule type="duplicateValues" dxfId="11" priority="1"/>
  </conditionalFormatting>
  <conditionalFormatting sqref="O283">
    <cfRule type="duplicateValues" dxfId="10" priority="2"/>
  </conditionalFormatting>
  <conditionalFormatting sqref="O281">
    <cfRule type="duplicateValues" dxfId="9" priority="3"/>
  </conditionalFormatting>
  <conditionalFormatting sqref="O281:O289">
    <cfRule type="duplicateValues" dxfId="8" priority="4"/>
  </conditionalFormatting>
  <conditionalFormatting sqref="O230:O277">
    <cfRule type="duplicateValues" dxfId="7" priority="5"/>
  </conditionalFormatting>
  <conditionalFormatting sqref="O225:O229 O219:O223 O211 O209 O206:O207 O201:O203">
    <cfRule type="duplicateValues" dxfId="6" priority="6"/>
  </conditionalFormatting>
  <conditionalFormatting sqref="O201:O277">
    <cfRule type="duplicateValues" dxfId="5" priority="7"/>
  </conditionalFormatting>
  <conditionalFormatting sqref="O197 O103 O65:O67 O101 O90 O78:O79 O193:O195 O180:O182 O158 O147 O136 O125 O114">
    <cfRule type="duplicateValues" dxfId="4" priority="8"/>
  </conditionalFormatting>
  <conditionalFormatting sqref="O64 O56:O57 O46:O47 O43 O40 O30:O33">
    <cfRule type="duplicateValues" dxfId="3" priority="9"/>
  </conditionalFormatting>
  <conditionalFormatting sqref="O29">
    <cfRule type="duplicateValues" dxfId="2" priority="10"/>
  </conditionalFormatting>
  <conditionalFormatting sqref="O23:O24 O11 O7">
    <cfRule type="duplicateValues" dxfId="1" priority="11"/>
  </conditionalFormatting>
  <conditionalFormatting sqref="O7:O197">
    <cfRule type="duplicateValues" dxfId="0" priority="12"/>
  </conditionalFormatting>
  <pageMargins left="0.11811023622047245" right="0.11811023622047245" top="0.74803149606299213" bottom="0.74803149606299213" header="0.31496062992125984" footer="0.31496062992125984"/>
  <pageSetup paperSize="9" scale="5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5-ИЛОВА</vt:lpstr>
      <vt:lpstr>'5-ИЛОВА'!_Hlk109510007</vt:lpstr>
      <vt:lpstr>'5-ИЛОВА'!_Hlk113744468</vt:lpstr>
      <vt:lpstr>'5-ИЛОВА'!Область_печати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Абдуллаев Шохрух Очилович</dc:creator>
  <cp:lastModifiedBy>Абдуллаев Шохрух Очилович</cp:lastModifiedBy>
  <dcterms:created xsi:type="dcterms:W3CDTF">2025-10-13T14:22:48Z</dcterms:created>
  <dcterms:modified xsi:type="dcterms:W3CDTF">2025-10-13T14:26:09Z</dcterms:modified>
</cp:coreProperties>
</file>