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3299\"/>
    </mc:Choice>
  </mc:AlternateContent>
  <xr:revisionPtr revIDLastSave="0" documentId="13_ncr:1_{381E97DF-B09D-462D-BFBF-788A5E29F562}" xr6:coauthVersionLast="47" xr6:coauthVersionMax="47" xr10:uidLastSave="{00000000-0000-0000-0000-000000000000}"/>
  <bookViews>
    <workbookView xWindow="-120" yWindow="-120" windowWidth="29040" windowHeight="15840" xr2:uid="{672E9458-6522-454D-BE5C-C4F4279ADDFF}"/>
  </bookViews>
  <sheets>
    <sheet name="4-илова " sheetId="1" r:id="rId1"/>
  </sheets>
  <definedNames>
    <definedName name="_FilterDatabase" localSheetId="0" hidden="1">'4-илова '!$A$3:$Y$5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'4-илова '!$A$1:$L$24</definedName>
    <definedName name="Print_Titles" localSheetId="0">'4-илова '!$3:$3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22" i="1" s="1"/>
  <c r="L5" i="1"/>
</calcChain>
</file>

<file path=xl/sharedStrings.xml><?xml version="1.0" encoding="utf-8"?>
<sst xmlns="http://schemas.openxmlformats.org/spreadsheetml/2006/main" count="135" uniqueCount="55">
  <si>
    <r>
      <t xml:space="preserve"> 2025-yil 1-yanvardan 30-sentyabrga qadar
Oliy ta’lim, fan va innovatsiyalar vazirligi tomonidan </t>
    </r>
    <r>
      <rPr>
        <b/>
        <sz val="14"/>
        <rFont val="Times New Roman"/>
        <family val="1"/>
      </rPr>
      <t>asosiy vositalar xarid qilish uchun</t>
    </r>
    <r>
      <rPr>
        <b/>
        <sz val="14"/>
        <rFont val="Times New Roman"/>
        <family val="1"/>
        <charset val="204"/>
      </rPr>
      <t xml:space="preserve"> o‘tkazilgan tanlovlar (tenderlar)
va amalga oshirilgan davlat xaridlari to‘g‘risidagi
MA’LUMOTLAR</t>
    </r>
  </si>
  <si>
    <t>T/r</t>
  </si>
  <si>
    <t>Hisobot davri</t>
  </si>
  <si>
    <t>Xarid qilingan tovarlar va xizmatlar nomi</t>
  </si>
  <si>
    <t>Moliyalashtirish manbasi*</t>
  </si>
  <si>
    <t>Harid jarayonini amalga oshirish turi</t>
  </si>
  <si>
    <t>Lot/shartnoma raqami</t>
  </si>
  <si>
    <t>Pudratchi to‘g‘risida ma’lumotlar</t>
  </si>
  <si>
    <t>Xarid qilinayotgan tovarlar (xizmatlar) o‘lchov birligi (imkoniyat darajasida)</t>
  </si>
  <si>
    <t>Xarid qilinayotgan tovarlar (xizmatlar) miqdori (hajmi)</t>
  </si>
  <si>
    <t>Bitim (shartnoma) bo‘yicha tovarlar (xizmatlar) bir birligi narxi (tarifi)</t>
  </si>
  <si>
    <t>Xarid qilingan tovarlar (xizmatlar) jami miqdori (hajmi) qiymati 
(ming so‘m)</t>
  </si>
  <si>
    <t>Pudratchi nomi</t>
  </si>
  <si>
    <t>Korxona STIRi</t>
  </si>
  <si>
    <t>III chorak</t>
  </si>
  <si>
    <t xml:space="preserve">Programmnыe klyuchi dlya prodaji i aktivatsii zaщiщyonnogo programmnogo obespecheniya </t>
  </si>
  <si>
    <t>OTMRJ</t>
  </si>
  <si>
    <t>Elektron do‘kon</t>
  </si>
  <si>
    <t>OOOPOWER MAX GROUP</t>
  </si>
  <si>
    <t>303055063</t>
  </si>
  <si>
    <t>sht</t>
  </si>
  <si>
    <t xml:space="preserve">Monitor, podklyuchayemыy k kompyuter-u </t>
  </si>
  <si>
    <t>Byudjet</t>
  </si>
  <si>
    <t>YTT ABDURAXIMOV NURMUHAMMAD ILHOM O?G?LI</t>
  </si>
  <si>
    <t>50707050005142</t>
  </si>
  <si>
    <t xml:space="preserve">sht </t>
  </si>
  <si>
    <t xml:space="preserve">Avtomobil legkovoy </t>
  </si>
  <si>
    <t>VORIS MOTORS QIBRAY MCHJ</t>
  </si>
  <si>
    <t>311022630</t>
  </si>
  <si>
    <t>To‘g‘ridan to‘g‘ri</t>
  </si>
  <si>
    <t>AO Uzauto Motors</t>
  </si>
  <si>
    <t>200244767</t>
  </si>
  <si>
    <t xml:space="preserve">Monoblok </t>
  </si>
  <si>
    <t>IDEAL SOLUTIONS xususiy korxonasi</t>
  </si>
  <si>
    <t>303316157</t>
  </si>
  <si>
    <t xml:space="preserve">Skaner </t>
  </si>
  <si>
    <t>YATT BANNOBOVA KUMUSHOY DAVRONBOY QIZI</t>
  </si>
  <si>
    <t>42202957080027</t>
  </si>
  <si>
    <t xml:space="preserve">kompl. </t>
  </si>
  <si>
    <t>Printer</t>
  </si>
  <si>
    <t>LOS BLANCOS  MCHJ</t>
  </si>
  <si>
    <t>309933010</t>
  </si>
  <si>
    <t xml:space="preserve">Mnogofunksionalnoye ustroystvo (MFU) kompl. </t>
  </si>
  <si>
    <t>I MAN INTEGRITY SERVICE MCHJ</t>
  </si>
  <si>
    <t>312139222</t>
  </si>
  <si>
    <t xml:space="preserve">Mnogofunksionalnoye ustroystvo (MFU) </t>
  </si>
  <si>
    <t>OOO SP UCD MICROS</t>
  </si>
  <si>
    <t>201043960</t>
  </si>
  <si>
    <t>MCHJ Umumtexnika Ulgurji Savdo</t>
  </si>
  <si>
    <t>302123328</t>
  </si>
  <si>
    <t>KINGDOM OF PROGRAMMERS MCHJ</t>
  </si>
  <si>
    <t>204435748</t>
  </si>
  <si>
    <t>II chorak</t>
  </si>
  <si>
    <t>Jami:</t>
  </si>
  <si>
    <t>*Izoh: Moliyalashtirish manbasi aniq ko‘rsatiladi. Moliyalashtirish manbalari: O‘zbekiston Respublikasining Davlat byudjeti, Davlat maqsadli jamg‘arma mablag‘lari, O‘zbekiston Respublikasi Davlat byudjeti tarkibidagi byudjetlarning qo‘shimcha manbalari, byudjet tashkilotlarining byudjetdan tashqari jamg‘armalari mablag‘lari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</si>
</sst>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6728-3FE3-48D7-91A3-676182DE0761}">
  <sheetPr>
    <tabColor theme="3" tint="-0.499984740745262"/>
    <pageSetUpPr fitToPage="1"/>
  </sheetPr>
  <dimension ref="A1:O24"/>
  <sheetViews>
    <sheetView tabSelected="1" zoomScale="70" zoomScaleNormal="70" zoomScaleSheetLayoutView="85" workbookViewId="0">
      <selection sqref="A1:XFD1"/>
    </sheetView>
  </sheetViews>
  <sheetFormatPr defaultColWidth="9.140625" defaultRowHeight="18.75" x14ac:dyDescent="0.25"/>
  <cols>
    <col min="1" max="1" width="9.7109375" style="1" bestFit="1" customWidth="1"/>
    <col min="2" max="2" width="10.7109375" style="1" customWidth="1"/>
    <col min="3" max="3" width="36.140625" style="1" customWidth="1"/>
    <col min="4" max="5" width="19.85546875" style="1" customWidth="1"/>
    <col min="6" max="6" width="25.140625" style="1" customWidth="1"/>
    <col min="7" max="7" width="37.140625" style="1" customWidth="1"/>
    <col min="8" max="8" width="21.7109375" style="1" bestFit="1" customWidth="1"/>
    <col min="9" max="9" width="17.85546875" style="1" customWidth="1"/>
    <col min="10" max="10" width="15.7109375" style="1" customWidth="1"/>
    <col min="11" max="12" width="18.140625" style="1" customWidth="1"/>
    <col min="13" max="13" width="16.7109375" style="1" customWidth="1"/>
    <col min="14" max="15" width="15.7109375" style="1" customWidth="1"/>
    <col min="16" max="19" width="18.7109375" style="1" customWidth="1"/>
    <col min="20" max="25" width="15.7109375" style="1" customWidth="1"/>
    <col min="26" max="16384" width="9.140625" style="1"/>
  </cols>
  <sheetData>
    <row r="1" spans="1:15" ht="77.2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"/>
      <c r="N1" s="2"/>
      <c r="O1" s="2"/>
    </row>
    <row r="2" spans="1:15" x14ac:dyDescent="0.25">
      <c r="L2" s="3"/>
    </row>
    <row r="3" spans="1:15" ht="49.5" customHeight="1" x14ac:dyDescent="0.2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20" t="s">
        <v>7</v>
      </c>
      <c r="H3" s="20"/>
      <c r="I3" s="13" t="s">
        <v>8</v>
      </c>
      <c r="J3" s="13" t="s">
        <v>9</v>
      </c>
      <c r="K3" s="13" t="s">
        <v>10</v>
      </c>
      <c r="L3" s="13" t="s">
        <v>11</v>
      </c>
    </row>
    <row r="4" spans="1:15" ht="129" customHeight="1" x14ac:dyDescent="0.25">
      <c r="A4" s="14"/>
      <c r="B4" s="14"/>
      <c r="C4" s="14"/>
      <c r="D4" s="14"/>
      <c r="E4" s="14"/>
      <c r="F4" s="14"/>
      <c r="G4" s="4" t="s">
        <v>12</v>
      </c>
      <c r="H4" s="4" t="s">
        <v>13</v>
      </c>
      <c r="I4" s="14"/>
      <c r="J4" s="14"/>
      <c r="K4" s="14"/>
      <c r="L4" s="14"/>
    </row>
    <row r="5" spans="1:15" ht="75" x14ac:dyDescent="0.25">
      <c r="A5" s="5">
        <v>1</v>
      </c>
      <c r="B5" s="5" t="s">
        <v>14</v>
      </c>
      <c r="C5" s="5" t="s">
        <v>15</v>
      </c>
      <c r="D5" s="5" t="s">
        <v>16</v>
      </c>
      <c r="E5" s="5" t="s">
        <v>17</v>
      </c>
      <c r="F5" s="6">
        <v>251110084142193</v>
      </c>
      <c r="G5" s="5" t="s">
        <v>18</v>
      </c>
      <c r="H5" s="7" t="s">
        <v>19</v>
      </c>
      <c r="I5" s="5" t="s">
        <v>20</v>
      </c>
      <c r="J5" s="5">
        <v>1</v>
      </c>
      <c r="K5" s="5">
        <v>46999680</v>
      </c>
      <c r="L5" s="5">
        <f>+J5*K5</f>
        <v>46999680</v>
      </c>
    </row>
    <row r="6" spans="1:15" ht="56.25" x14ac:dyDescent="0.25">
      <c r="A6" s="5">
        <v>2</v>
      </c>
      <c r="B6" s="5" t="s">
        <v>14</v>
      </c>
      <c r="C6" s="5" t="s">
        <v>21</v>
      </c>
      <c r="D6" s="5" t="s">
        <v>22</v>
      </c>
      <c r="E6" s="5" t="s">
        <v>17</v>
      </c>
      <c r="F6" s="6">
        <v>252110085829829</v>
      </c>
      <c r="G6" s="5" t="s">
        <v>23</v>
      </c>
      <c r="H6" s="8" t="s">
        <v>24</v>
      </c>
      <c r="I6" s="5" t="s">
        <v>25</v>
      </c>
      <c r="J6" s="5">
        <v>1</v>
      </c>
      <c r="K6" s="5">
        <v>2330000</v>
      </c>
      <c r="L6" s="5">
        <f t="shared" ref="L6:L21" si="0">+J6*K6</f>
        <v>2330000</v>
      </c>
    </row>
    <row r="7" spans="1:15" ht="56.25" x14ac:dyDescent="0.25">
      <c r="A7" s="5">
        <v>3</v>
      </c>
      <c r="B7" s="5" t="s">
        <v>14</v>
      </c>
      <c r="C7" s="5" t="s">
        <v>21</v>
      </c>
      <c r="D7" s="5" t="s">
        <v>16</v>
      </c>
      <c r="E7" s="5" t="s">
        <v>17</v>
      </c>
      <c r="F7" s="6">
        <v>252110085827059</v>
      </c>
      <c r="G7" s="5" t="s">
        <v>23</v>
      </c>
      <c r="H7" s="8" t="s">
        <v>24</v>
      </c>
      <c r="I7" s="5" t="s">
        <v>25</v>
      </c>
      <c r="J7" s="5">
        <v>1</v>
      </c>
      <c r="K7" s="5">
        <v>2340000</v>
      </c>
      <c r="L7" s="5">
        <f t="shared" si="0"/>
        <v>2340000</v>
      </c>
    </row>
    <row r="8" spans="1:15" ht="37.5" x14ac:dyDescent="0.25">
      <c r="A8" s="5">
        <v>4</v>
      </c>
      <c r="B8" s="5" t="s">
        <v>14</v>
      </c>
      <c r="C8" s="5" t="s">
        <v>26</v>
      </c>
      <c r="D8" s="5" t="s">
        <v>16</v>
      </c>
      <c r="E8" s="5" t="s">
        <v>17</v>
      </c>
      <c r="F8" s="9">
        <v>251100984236432</v>
      </c>
      <c r="G8" s="5" t="s">
        <v>27</v>
      </c>
      <c r="H8" s="10" t="s">
        <v>28</v>
      </c>
      <c r="I8" s="5" t="s">
        <v>20</v>
      </c>
      <c r="J8" s="5">
        <v>1</v>
      </c>
      <c r="K8" s="5">
        <v>409700000</v>
      </c>
      <c r="L8" s="5">
        <f t="shared" si="0"/>
        <v>409700000</v>
      </c>
    </row>
    <row r="9" spans="1:15" ht="37.5" x14ac:dyDescent="0.25">
      <c r="A9" s="5">
        <v>5</v>
      </c>
      <c r="B9" s="5" t="s">
        <v>14</v>
      </c>
      <c r="C9" s="5" t="s">
        <v>26</v>
      </c>
      <c r="D9" s="5" t="s">
        <v>16</v>
      </c>
      <c r="E9" s="5" t="s">
        <v>29</v>
      </c>
      <c r="F9" s="9">
        <v>251100984236432</v>
      </c>
      <c r="G9" s="5" t="s">
        <v>27</v>
      </c>
      <c r="H9" s="10" t="s">
        <v>28</v>
      </c>
      <c r="I9" s="5" t="s">
        <v>20</v>
      </c>
      <c r="J9" s="5">
        <v>1</v>
      </c>
      <c r="K9" s="5">
        <v>288100000</v>
      </c>
      <c r="L9" s="5">
        <f t="shared" si="0"/>
        <v>288100000</v>
      </c>
    </row>
    <row r="10" spans="1:15" ht="37.5" x14ac:dyDescent="0.25">
      <c r="A10" s="5">
        <v>6</v>
      </c>
      <c r="B10" s="5" t="s">
        <v>14</v>
      </c>
      <c r="C10" s="5" t="s">
        <v>26</v>
      </c>
      <c r="D10" s="5" t="s">
        <v>16</v>
      </c>
      <c r="E10" s="5" t="s">
        <v>29</v>
      </c>
      <c r="F10" s="6">
        <v>251100984233113</v>
      </c>
      <c r="G10" s="5" t="s">
        <v>30</v>
      </c>
      <c r="H10" s="8" t="s">
        <v>31</v>
      </c>
      <c r="I10" s="5" t="s">
        <v>20</v>
      </c>
      <c r="J10" s="5">
        <v>1</v>
      </c>
      <c r="K10" s="5">
        <v>419000960</v>
      </c>
      <c r="L10" s="5">
        <f t="shared" si="0"/>
        <v>419000960</v>
      </c>
    </row>
    <row r="11" spans="1:15" ht="37.5" x14ac:dyDescent="0.25">
      <c r="A11" s="5">
        <v>7</v>
      </c>
      <c r="B11" s="5" t="s">
        <v>14</v>
      </c>
      <c r="C11" s="5" t="s">
        <v>26</v>
      </c>
      <c r="D11" s="5" t="s">
        <v>16</v>
      </c>
      <c r="E11" s="5" t="s">
        <v>29</v>
      </c>
      <c r="F11" s="6">
        <v>251100984233374</v>
      </c>
      <c r="G11" s="5" t="s">
        <v>27</v>
      </c>
      <c r="H11" s="8" t="s">
        <v>28</v>
      </c>
      <c r="I11" s="5" t="s">
        <v>20</v>
      </c>
      <c r="J11" s="5">
        <v>1</v>
      </c>
      <c r="K11" s="5">
        <v>409700000</v>
      </c>
      <c r="L11" s="5">
        <f t="shared" si="0"/>
        <v>409700000</v>
      </c>
    </row>
    <row r="12" spans="1:15" ht="37.5" x14ac:dyDescent="0.25">
      <c r="A12" s="5">
        <v>8</v>
      </c>
      <c r="B12" s="5" t="s">
        <v>14</v>
      </c>
      <c r="C12" s="5" t="s">
        <v>32</v>
      </c>
      <c r="D12" s="5" t="s">
        <v>16</v>
      </c>
      <c r="E12" s="5" t="s">
        <v>29</v>
      </c>
      <c r="F12" s="6">
        <v>252110085463593</v>
      </c>
      <c r="G12" s="5" t="s">
        <v>33</v>
      </c>
      <c r="H12" s="8" t="s">
        <v>34</v>
      </c>
      <c r="I12" s="5" t="s">
        <v>20</v>
      </c>
      <c r="J12" s="5">
        <v>25</v>
      </c>
      <c r="K12" s="5">
        <v>15299000</v>
      </c>
      <c r="L12" s="5">
        <f t="shared" si="0"/>
        <v>382475000</v>
      </c>
    </row>
    <row r="13" spans="1:15" ht="56.25" x14ac:dyDescent="0.25">
      <c r="A13" s="5">
        <v>9</v>
      </c>
      <c r="B13" s="5" t="s">
        <v>14</v>
      </c>
      <c r="C13" s="5" t="s">
        <v>35</v>
      </c>
      <c r="D13" s="5" t="s">
        <v>16</v>
      </c>
      <c r="E13" s="5" t="s">
        <v>17</v>
      </c>
      <c r="F13" s="6">
        <v>252110085363428</v>
      </c>
      <c r="G13" s="5" t="s">
        <v>36</v>
      </c>
      <c r="H13" s="8" t="s">
        <v>37</v>
      </c>
      <c r="I13" s="5" t="s">
        <v>38</v>
      </c>
      <c r="J13" s="5">
        <v>2</v>
      </c>
      <c r="K13" s="5">
        <v>9475000</v>
      </c>
      <c r="L13" s="5">
        <f t="shared" si="0"/>
        <v>18950000</v>
      </c>
    </row>
    <row r="14" spans="1:15" ht="37.5" x14ac:dyDescent="0.25">
      <c r="A14" s="5">
        <v>10</v>
      </c>
      <c r="B14" s="5" t="s">
        <v>14</v>
      </c>
      <c r="C14" s="5" t="s">
        <v>32</v>
      </c>
      <c r="D14" s="5" t="s">
        <v>16</v>
      </c>
      <c r="E14" s="5" t="s">
        <v>17</v>
      </c>
      <c r="F14" s="6">
        <v>252110085281635</v>
      </c>
      <c r="G14" s="5" t="s">
        <v>33</v>
      </c>
      <c r="H14" s="11" t="s">
        <v>34</v>
      </c>
      <c r="I14" s="5" t="s">
        <v>38</v>
      </c>
      <c r="J14" s="5">
        <v>25</v>
      </c>
      <c r="K14" s="5">
        <v>15400000</v>
      </c>
      <c r="L14" s="5">
        <f t="shared" si="0"/>
        <v>385000000</v>
      </c>
    </row>
    <row r="15" spans="1:15" ht="37.5" x14ac:dyDescent="0.25">
      <c r="A15" s="5">
        <v>11</v>
      </c>
      <c r="B15" s="5" t="s">
        <v>14</v>
      </c>
      <c r="C15" s="5" t="s">
        <v>39</v>
      </c>
      <c r="D15" s="5" t="s">
        <v>16</v>
      </c>
      <c r="E15" s="5" t="s">
        <v>17</v>
      </c>
      <c r="F15" s="6">
        <v>252110085275628</v>
      </c>
      <c r="G15" s="5" t="s">
        <v>40</v>
      </c>
      <c r="H15" s="11" t="s">
        <v>41</v>
      </c>
      <c r="I15" s="5" t="s">
        <v>25</v>
      </c>
      <c r="J15" s="5">
        <v>3</v>
      </c>
      <c r="K15" s="5">
        <v>1700000</v>
      </c>
      <c r="L15" s="5">
        <f t="shared" si="0"/>
        <v>5100000</v>
      </c>
    </row>
    <row r="16" spans="1:15" ht="37.5" x14ac:dyDescent="0.25">
      <c r="A16" s="5">
        <v>12</v>
      </c>
      <c r="B16" s="5" t="s">
        <v>14</v>
      </c>
      <c r="C16" s="5" t="s">
        <v>42</v>
      </c>
      <c r="D16" s="5" t="s">
        <v>16</v>
      </c>
      <c r="E16" s="5" t="s">
        <v>17</v>
      </c>
      <c r="F16" s="6">
        <v>252110085218451</v>
      </c>
      <c r="G16" s="5" t="s">
        <v>43</v>
      </c>
      <c r="H16" s="11" t="s">
        <v>44</v>
      </c>
      <c r="I16" s="5" t="s">
        <v>38</v>
      </c>
      <c r="J16" s="5">
        <v>1</v>
      </c>
      <c r="K16" s="5">
        <v>31256000</v>
      </c>
      <c r="L16" s="5">
        <f t="shared" si="0"/>
        <v>31256000</v>
      </c>
    </row>
    <row r="17" spans="1:12" ht="37.5" x14ac:dyDescent="0.25">
      <c r="A17" s="5">
        <v>13</v>
      </c>
      <c r="B17" s="5" t="s">
        <v>14</v>
      </c>
      <c r="C17" s="5" t="s">
        <v>45</v>
      </c>
      <c r="D17" s="5" t="s">
        <v>16</v>
      </c>
      <c r="E17" s="5" t="s">
        <v>17</v>
      </c>
      <c r="F17" s="6">
        <v>251110084000843</v>
      </c>
      <c r="G17" s="5" t="s">
        <v>46</v>
      </c>
      <c r="H17" s="11" t="s">
        <v>47</v>
      </c>
      <c r="I17" s="5" t="s">
        <v>25</v>
      </c>
      <c r="J17" s="5">
        <v>1</v>
      </c>
      <c r="K17" s="5">
        <v>26000000</v>
      </c>
      <c r="L17" s="5">
        <f t="shared" si="0"/>
        <v>26000000</v>
      </c>
    </row>
    <row r="18" spans="1:12" ht="37.5" x14ac:dyDescent="0.25">
      <c r="A18" s="5">
        <v>14</v>
      </c>
      <c r="B18" s="5" t="s">
        <v>14</v>
      </c>
      <c r="C18" s="5" t="s">
        <v>45</v>
      </c>
      <c r="D18" s="5" t="s">
        <v>16</v>
      </c>
      <c r="E18" s="5" t="s">
        <v>17</v>
      </c>
      <c r="F18" s="6">
        <v>252110085197731</v>
      </c>
      <c r="G18" s="5" t="s">
        <v>48</v>
      </c>
      <c r="H18" s="11" t="s">
        <v>49</v>
      </c>
      <c r="I18" s="5" t="s">
        <v>25</v>
      </c>
      <c r="J18" s="5">
        <v>2</v>
      </c>
      <c r="K18" s="5">
        <v>4626000</v>
      </c>
      <c r="L18" s="5">
        <f t="shared" si="0"/>
        <v>9252000</v>
      </c>
    </row>
    <row r="19" spans="1:12" ht="37.5" x14ac:dyDescent="0.25">
      <c r="A19" s="5">
        <v>15</v>
      </c>
      <c r="B19" s="5" t="s">
        <v>14</v>
      </c>
      <c r="C19" s="5" t="s">
        <v>45</v>
      </c>
      <c r="D19" s="5" t="s">
        <v>16</v>
      </c>
      <c r="E19" s="5" t="s">
        <v>17</v>
      </c>
      <c r="F19" s="6">
        <v>252110085197693</v>
      </c>
      <c r="G19" s="5" t="s">
        <v>50</v>
      </c>
      <c r="H19" s="11" t="s">
        <v>51</v>
      </c>
      <c r="I19" s="5" t="s">
        <v>25</v>
      </c>
      <c r="J19" s="5">
        <v>10</v>
      </c>
      <c r="K19" s="5">
        <v>4646000</v>
      </c>
      <c r="L19" s="5">
        <f t="shared" si="0"/>
        <v>46460000</v>
      </c>
    </row>
    <row r="20" spans="1:12" ht="37.5" x14ac:dyDescent="0.25">
      <c r="A20" s="5">
        <v>16</v>
      </c>
      <c r="B20" s="5" t="s">
        <v>14</v>
      </c>
      <c r="C20" s="5" t="s">
        <v>45</v>
      </c>
      <c r="D20" s="5" t="s">
        <v>16</v>
      </c>
      <c r="E20" s="5" t="s">
        <v>17</v>
      </c>
      <c r="F20" s="6">
        <v>252110085197541</v>
      </c>
      <c r="G20" s="5" t="s">
        <v>50</v>
      </c>
      <c r="H20" s="11" t="s">
        <v>51</v>
      </c>
      <c r="I20" s="5" t="s">
        <v>25</v>
      </c>
      <c r="J20" s="5">
        <v>8</v>
      </c>
      <c r="K20" s="5">
        <v>5600000.0099999998</v>
      </c>
      <c r="L20" s="5">
        <f t="shared" si="0"/>
        <v>44800000.079999998</v>
      </c>
    </row>
    <row r="21" spans="1:12" ht="37.5" x14ac:dyDescent="0.25">
      <c r="A21" s="5">
        <v>17</v>
      </c>
      <c r="B21" s="5" t="s">
        <v>52</v>
      </c>
      <c r="C21" s="5" t="s">
        <v>32</v>
      </c>
      <c r="D21" s="5" t="s">
        <v>16</v>
      </c>
      <c r="E21" s="5" t="s">
        <v>17</v>
      </c>
      <c r="F21" s="6">
        <v>251110083975270</v>
      </c>
      <c r="G21" s="5" t="s">
        <v>48</v>
      </c>
      <c r="H21" s="11" t="s">
        <v>49</v>
      </c>
      <c r="I21" s="5" t="s">
        <v>38</v>
      </c>
      <c r="J21" s="5">
        <v>1</v>
      </c>
      <c r="K21" s="5">
        <v>16970000</v>
      </c>
      <c r="L21" s="5">
        <f t="shared" si="0"/>
        <v>16970000</v>
      </c>
    </row>
    <row r="22" spans="1:12" ht="25.5" customHeight="1" x14ac:dyDescent="0.25">
      <c r="A22" s="15" t="s">
        <v>53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12">
        <f>SUM(L5:L21)</f>
        <v>2544433640.0799999</v>
      </c>
    </row>
    <row r="23" spans="1:12" ht="14.25" customHeight="1" x14ac:dyDescent="0.25"/>
    <row r="24" spans="1:12" ht="54" customHeight="1" x14ac:dyDescent="0.25">
      <c r="A24" s="18" t="s">
        <v>54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autoFilter ref="A3:Y5" xr:uid="{00000000-0009-0000-0000-000003000000}">
    <filterColumn colId="7" showButton="0"/>
  </autoFilter>
  <mergeCells count="14">
    <mergeCell ref="A1:L1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  <mergeCell ref="L3:L4"/>
    <mergeCell ref="A22:K22"/>
    <mergeCell ref="A24:L24"/>
  </mergeCells>
  <conditionalFormatting sqref="F5">
    <cfRule type="duplicateValues" dxfId="6" priority="6"/>
  </conditionalFormatting>
  <conditionalFormatting sqref="F5">
    <cfRule type="duplicateValues" dxfId="5" priority="7"/>
  </conditionalFormatting>
  <conditionalFormatting sqref="F10:F20 F6:F8">
    <cfRule type="duplicateValues" dxfId="4" priority="4"/>
  </conditionalFormatting>
  <conditionalFormatting sqref="F10:F21 F6:F8">
    <cfRule type="duplicateValues" dxfId="3" priority="5"/>
  </conditionalFormatting>
  <conditionalFormatting sqref="F9">
    <cfRule type="duplicateValues" dxfId="2" priority="2"/>
  </conditionalFormatting>
  <conditionalFormatting sqref="F9">
    <cfRule type="duplicateValues" dxfId="1" priority="3"/>
  </conditionalFormatting>
  <conditionalFormatting sqref="F21">
    <cfRule type="duplicateValues" dxfId="0" priority="1"/>
  </conditionalFormatting>
  <printOptions horizontalCentered="1"/>
  <pageMargins left="0.19685039370078741" right="0.19685039370078741" top="0.19685039370078741" bottom="0.19685039370078741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4-илова </vt:lpstr>
      <vt:lpstr>'4-илова '!Print_Area</vt:lpstr>
      <vt:lpstr>'4-илова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Бозоров Элдор Эркинович</cp:lastModifiedBy>
  <dcterms:created xsi:type="dcterms:W3CDTF">2025-10-24T12:40:25Z</dcterms:created>
  <dcterms:modified xsi:type="dcterms:W3CDTF">2025-12-18T11:26:41Z</dcterms:modified>
</cp:coreProperties>
</file>