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e.bozorov\Desktop\GERSEN\"/>
    </mc:Choice>
  </mc:AlternateContent>
  <xr:revisionPtr revIDLastSave="0" documentId="8_{31DB080C-7EF7-445B-8B88-270C918125F4}" xr6:coauthVersionLast="47" xr6:coauthVersionMax="47" xr10:uidLastSave="{00000000-0000-0000-0000-000000000000}"/>
  <bookViews>
    <workbookView xWindow="-120" yWindow="-120" windowWidth="29040" windowHeight="15840" tabRatio="521" firstSheet="1" activeTab="1" xr2:uid="{00000000-000D-0000-FFFF-FFFF00000000}"/>
  </bookViews>
  <sheets>
    <sheet name="2-и" sheetId="45" state="hidden" r:id="rId1"/>
    <sheet name="Олий таълим+" sheetId="5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0" hidden="1">#REF!</definedName>
    <definedName name="_" localSheetId="1" hidden="1">#REF!</definedName>
    <definedName name="_" hidden="1">#REF!</definedName>
    <definedName name="_??" localSheetId="1" hidden="1">{#N/A,#N/A,FALSE,"??";#N/A,#N/A,FALSE,"??2";#N/A,#N/A,FALSE,"??1";#N/A,#N/A,FALSE,"??";#N/A,#N/A,FALSE,"??2";#N/A,#N/A,FALSE,"??1";#N/A,#N/A,FALSE,"??";#N/A,#N/A,FALSE,"??1";#N/A,#N/A,FALSE,"??";#N/A,#N/A,FALSE,"?????";#N/A,#N/A,FALSE,"??"}</definedName>
    <definedName name="_??" hidden="1">{#N/A,#N/A,FALSE,"??";#N/A,#N/A,FALSE,"??2";#N/A,#N/A,FALSE,"??1";#N/A,#N/A,FALSE,"??";#N/A,#N/A,FALSE,"??2";#N/A,#N/A,FALSE,"??1";#N/A,#N/A,FALSE,"??";#N/A,#N/A,FALSE,"??1";#N/A,#N/A,FALSE,"??";#N/A,#N/A,FALSE,"?????";#N/A,#N/A,FALSE,"??"}</definedName>
    <definedName name="_???" localSheetId="1" hidden="1">{#N/A,#N/A,FALSE,"??????? (5)";#N/A,#N/A,FALSE,"??????? (7)";#N/A,#N/A,FALSE,"??????? (6)";#N/A,#N/A,FALSE,"??????? (2)";#N/A,#N/A,FALSE,"???????";#N/A,#N/A,FALSE,"???????";#N/A,#N/A,FALSE,"???????";#N/A,#N/A,FALSE,"???????";#N/A,#N/A,FALSE,"???????";#N/A,#N/A,FALSE,"????? (2)";#N/A,#N/A,FALSE,"96 ????";#N/A,#N/A,FALSE,"????";#N/A,#N/A,FALSE,"??";#N/A,#N/A,FALSE,"??";#N/A,#N/A,FALSE,"??????"}</definedName>
    <definedName name="_???" hidden="1">{#N/A,#N/A,FALSE,"??????? (5)";#N/A,#N/A,FALSE,"??????? (7)";#N/A,#N/A,FALSE,"??????? (6)";#N/A,#N/A,FALSE,"??????? (2)";#N/A,#N/A,FALSE,"???????";#N/A,#N/A,FALSE,"???????";#N/A,#N/A,FALSE,"???????";#N/A,#N/A,FALSE,"???????";#N/A,#N/A,FALSE,"???????";#N/A,#N/A,FALSE,"????? (2)";#N/A,#N/A,FALSE,"96 ????";#N/A,#N/A,FALSE,"????";#N/A,#N/A,FALSE,"??";#N/A,#N/A,FALSE,"??";#N/A,#N/A,FALSE,"??????"}</definedName>
    <definedName name="__??" localSheetId="1" hidden="1">{#N/A,#N/A,FALSE,"??";#N/A,#N/A,FALSE,"??2";#N/A,#N/A,FALSE,"??1";#N/A,#N/A,FALSE,"??";#N/A,#N/A,FALSE,"??2";#N/A,#N/A,FALSE,"??1";#N/A,#N/A,FALSE,"??";#N/A,#N/A,FALSE,"??1";#N/A,#N/A,FALSE,"??";#N/A,#N/A,FALSE,"?????";#N/A,#N/A,FALSE,"??"}</definedName>
    <definedName name="__??" hidden="1">{#N/A,#N/A,FALSE,"??";#N/A,#N/A,FALSE,"??2";#N/A,#N/A,FALSE,"??1";#N/A,#N/A,FALSE,"??";#N/A,#N/A,FALSE,"??2";#N/A,#N/A,FALSE,"??1";#N/A,#N/A,FALSE,"??";#N/A,#N/A,FALSE,"??1";#N/A,#N/A,FALSE,"??";#N/A,#N/A,FALSE,"?????";#N/A,#N/A,FALSE,"??"}</definedName>
    <definedName name="__???" localSheetId="1" hidden="1">{#N/A,#N/A,FALSE,"??????? (5)";#N/A,#N/A,FALSE,"??????? (7)";#N/A,#N/A,FALSE,"??????? (6)";#N/A,#N/A,FALSE,"??????? (2)";#N/A,#N/A,FALSE,"???????";#N/A,#N/A,FALSE,"???????";#N/A,#N/A,FALSE,"???????";#N/A,#N/A,FALSE,"???????";#N/A,#N/A,FALSE,"???????";#N/A,#N/A,FALSE,"????? (2)";#N/A,#N/A,FALSE,"96 ????";#N/A,#N/A,FALSE,"????";#N/A,#N/A,FALSE,"??";#N/A,#N/A,FALSE,"??";#N/A,#N/A,FALSE,"??????"}</definedName>
    <definedName name="__???" hidden="1">{#N/A,#N/A,FALSE,"??????? (5)";#N/A,#N/A,FALSE,"??????? (7)";#N/A,#N/A,FALSE,"??????? (6)";#N/A,#N/A,FALSE,"??????? (2)";#N/A,#N/A,FALSE,"???????";#N/A,#N/A,FALSE,"???????";#N/A,#N/A,FALSE,"???????";#N/A,#N/A,FALSE,"???????";#N/A,#N/A,FALSE,"???????";#N/A,#N/A,FALSE,"????? (2)";#N/A,#N/A,FALSE,"96 ????";#N/A,#N/A,FALSE,"????";#N/A,#N/A,FALSE,"??";#N/A,#N/A,FALSE,"??";#N/A,#N/A,FALSE,"??????"}</definedName>
    <definedName name="___??" localSheetId="1" hidden="1">{#N/A,#N/A,FALSE,"??";#N/A,#N/A,FALSE,"??2";#N/A,#N/A,FALSE,"??1";#N/A,#N/A,FALSE,"??";#N/A,#N/A,FALSE,"??2";#N/A,#N/A,FALSE,"??1";#N/A,#N/A,FALSE,"??";#N/A,#N/A,FALSE,"??1";#N/A,#N/A,FALSE,"??";#N/A,#N/A,FALSE,"?????";#N/A,#N/A,FALSE,"??"}</definedName>
    <definedName name="___??" hidden="1">{#N/A,#N/A,FALSE,"??";#N/A,#N/A,FALSE,"??2";#N/A,#N/A,FALSE,"??1";#N/A,#N/A,FALSE,"??";#N/A,#N/A,FALSE,"??2";#N/A,#N/A,FALSE,"??1";#N/A,#N/A,FALSE,"??";#N/A,#N/A,FALSE,"??1";#N/A,#N/A,FALSE,"??";#N/A,#N/A,FALSE,"?????";#N/A,#N/A,FALSE,"??"}</definedName>
    <definedName name="___???" localSheetId="1" hidden="1">{#N/A,#N/A,FALSE,"??????? (5)";#N/A,#N/A,FALSE,"??????? (7)";#N/A,#N/A,FALSE,"??????? (6)";#N/A,#N/A,FALSE,"??????? (2)";#N/A,#N/A,FALSE,"???????";#N/A,#N/A,FALSE,"???????";#N/A,#N/A,FALSE,"???????";#N/A,#N/A,FALSE,"???????";#N/A,#N/A,FALSE,"???????";#N/A,#N/A,FALSE,"????? (2)";#N/A,#N/A,FALSE,"96 ????";#N/A,#N/A,FALSE,"????";#N/A,#N/A,FALSE,"??";#N/A,#N/A,FALSE,"??";#N/A,#N/A,FALSE,"??????"}</definedName>
    <definedName name="___???" hidden="1">{#N/A,#N/A,FALSE,"??????? (5)";#N/A,#N/A,FALSE,"??????? (7)";#N/A,#N/A,FALSE,"??????? (6)";#N/A,#N/A,FALSE,"??????? (2)";#N/A,#N/A,FALSE,"???????";#N/A,#N/A,FALSE,"???????";#N/A,#N/A,FALSE,"???????";#N/A,#N/A,FALSE,"???????";#N/A,#N/A,FALSE,"???????";#N/A,#N/A,FALSE,"????? (2)";#N/A,#N/A,FALSE,"96 ????";#N/A,#N/A,FALSE,"????";#N/A,#N/A,FALSE,"??";#N/A,#N/A,FALSE,"??";#N/A,#N/A,FALSE,"??????"}</definedName>
    <definedName name="____??" localSheetId="1" hidden="1">{#N/A,#N/A,FALSE,"??";#N/A,#N/A,FALSE,"??2";#N/A,#N/A,FALSE,"??1";#N/A,#N/A,FALSE,"??";#N/A,#N/A,FALSE,"??2";#N/A,#N/A,FALSE,"??1";#N/A,#N/A,FALSE,"??";#N/A,#N/A,FALSE,"??1";#N/A,#N/A,FALSE,"??";#N/A,#N/A,FALSE,"?????";#N/A,#N/A,FALSE,"??"}</definedName>
    <definedName name="____??" hidden="1">{#N/A,#N/A,FALSE,"??";#N/A,#N/A,FALSE,"??2";#N/A,#N/A,FALSE,"??1";#N/A,#N/A,FALSE,"??";#N/A,#N/A,FALSE,"??2";#N/A,#N/A,FALSE,"??1";#N/A,#N/A,FALSE,"??";#N/A,#N/A,FALSE,"??1";#N/A,#N/A,FALSE,"??";#N/A,#N/A,FALSE,"?????";#N/A,#N/A,FALSE,"??"}</definedName>
    <definedName name="____???" localSheetId="1" hidden="1">{#N/A,#N/A,FALSE,"??????? (5)";#N/A,#N/A,FALSE,"??????? (7)";#N/A,#N/A,FALSE,"??????? (6)";#N/A,#N/A,FALSE,"??????? (2)";#N/A,#N/A,FALSE,"???????";#N/A,#N/A,FALSE,"???????";#N/A,#N/A,FALSE,"???????";#N/A,#N/A,FALSE,"???????";#N/A,#N/A,FALSE,"???????";#N/A,#N/A,FALSE,"????? (2)";#N/A,#N/A,FALSE,"96 ????";#N/A,#N/A,FALSE,"????";#N/A,#N/A,FALSE,"??";#N/A,#N/A,FALSE,"??";#N/A,#N/A,FALSE,"??????"}</definedName>
    <definedName name="____???" hidden="1">{#N/A,#N/A,FALSE,"??????? (5)";#N/A,#N/A,FALSE,"??????? (7)";#N/A,#N/A,FALSE,"??????? (6)";#N/A,#N/A,FALSE,"??????? (2)";#N/A,#N/A,FALSE,"???????";#N/A,#N/A,FALSE,"???????";#N/A,#N/A,FALSE,"???????";#N/A,#N/A,FALSE,"???????";#N/A,#N/A,FALSE,"???????";#N/A,#N/A,FALSE,"????? (2)";#N/A,#N/A,FALSE,"96 ????";#N/A,#N/A,FALSE,"????";#N/A,#N/A,FALSE,"??";#N/A,#N/A,FALSE,"??";#N/A,#N/A,FALSE,"??????"}</definedName>
    <definedName name="_____??" localSheetId="1" hidden="1">{#N/A,#N/A,FALSE,"??";#N/A,#N/A,FALSE,"??2";#N/A,#N/A,FALSE,"??1";#N/A,#N/A,FALSE,"??";#N/A,#N/A,FALSE,"??2";#N/A,#N/A,FALSE,"??1";#N/A,#N/A,FALSE,"??";#N/A,#N/A,FALSE,"??1";#N/A,#N/A,FALSE,"??";#N/A,#N/A,FALSE,"?????";#N/A,#N/A,FALSE,"??"}</definedName>
    <definedName name="_____??" hidden="1">{#N/A,#N/A,FALSE,"??";#N/A,#N/A,FALSE,"??2";#N/A,#N/A,FALSE,"??1";#N/A,#N/A,FALSE,"??";#N/A,#N/A,FALSE,"??2";#N/A,#N/A,FALSE,"??1";#N/A,#N/A,FALSE,"??";#N/A,#N/A,FALSE,"??1";#N/A,#N/A,FALSE,"??";#N/A,#N/A,FALSE,"?????";#N/A,#N/A,FALSE,"??"}</definedName>
    <definedName name="_____???" localSheetId="1" hidden="1">{#N/A,#N/A,FALSE,"??????? (5)";#N/A,#N/A,FALSE,"??????? (7)";#N/A,#N/A,FALSE,"??????? (6)";#N/A,#N/A,FALSE,"??????? (2)";#N/A,#N/A,FALSE,"???????";#N/A,#N/A,FALSE,"???????";#N/A,#N/A,FALSE,"???????";#N/A,#N/A,FALSE,"???????";#N/A,#N/A,FALSE,"???????";#N/A,#N/A,FALSE,"????? (2)";#N/A,#N/A,FALSE,"96 ????";#N/A,#N/A,FALSE,"????";#N/A,#N/A,FALSE,"??";#N/A,#N/A,FALSE,"??";#N/A,#N/A,FALSE,"??????"}</definedName>
    <definedName name="_____???" hidden="1">{#N/A,#N/A,FALSE,"??????? (5)";#N/A,#N/A,FALSE,"??????? (7)";#N/A,#N/A,FALSE,"??????? (6)";#N/A,#N/A,FALSE,"??????? (2)";#N/A,#N/A,FALSE,"???????";#N/A,#N/A,FALSE,"???????";#N/A,#N/A,FALSE,"???????";#N/A,#N/A,FALSE,"???????";#N/A,#N/A,FALSE,"???????";#N/A,#N/A,FALSE,"????? (2)";#N/A,#N/A,FALSE,"96 ????";#N/A,#N/A,FALSE,"????";#N/A,#N/A,FALSE,"??";#N/A,#N/A,FALSE,"??";#N/A,#N/A,FALSE,"??????"}</definedName>
    <definedName name="______??" localSheetId="1" hidden="1">{#N/A,#N/A,FALSE,"??";#N/A,#N/A,FALSE,"??2";#N/A,#N/A,FALSE,"??1";#N/A,#N/A,FALSE,"??";#N/A,#N/A,FALSE,"??2";#N/A,#N/A,FALSE,"??1";#N/A,#N/A,FALSE,"??";#N/A,#N/A,FALSE,"??1";#N/A,#N/A,FALSE,"??";#N/A,#N/A,FALSE,"?????";#N/A,#N/A,FALSE,"??"}</definedName>
    <definedName name="______??" hidden="1">{#N/A,#N/A,FALSE,"??";#N/A,#N/A,FALSE,"??2";#N/A,#N/A,FALSE,"??1";#N/A,#N/A,FALSE,"??";#N/A,#N/A,FALSE,"??2";#N/A,#N/A,FALSE,"??1";#N/A,#N/A,FALSE,"??";#N/A,#N/A,FALSE,"??1";#N/A,#N/A,FALSE,"??";#N/A,#N/A,FALSE,"?????";#N/A,#N/A,FALSE,"??"}</definedName>
    <definedName name="______???" localSheetId="1" hidden="1">{#N/A,#N/A,FALSE,"??????? (5)";#N/A,#N/A,FALSE,"??????? (7)";#N/A,#N/A,FALSE,"??????? (6)";#N/A,#N/A,FALSE,"??????? (2)";#N/A,#N/A,FALSE,"???????";#N/A,#N/A,FALSE,"???????";#N/A,#N/A,FALSE,"???????";#N/A,#N/A,FALSE,"???????";#N/A,#N/A,FALSE,"???????";#N/A,#N/A,FALSE,"????? (2)";#N/A,#N/A,FALSE,"96 ????";#N/A,#N/A,FALSE,"????";#N/A,#N/A,FALSE,"??";#N/A,#N/A,FALSE,"??";#N/A,#N/A,FALSE,"??????"}</definedName>
    <definedName name="______???" hidden="1">{#N/A,#N/A,FALSE,"??????? (5)";#N/A,#N/A,FALSE,"??????? (7)";#N/A,#N/A,FALSE,"??????? (6)";#N/A,#N/A,FALSE,"??????? (2)";#N/A,#N/A,FALSE,"???????";#N/A,#N/A,FALSE,"???????";#N/A,#N/A,FALSE,"???????";#N/A,#N/A,FALSE,"???????";#N/A,#N/A,FALSE,"???????";#N/A,#N/A,FALSE,"????? (2)";#N/A,#N/A,FALSE,"96 ????";#N/A,#N/A,FALSE,"????";#N/A,#N/A,FALSE,"??";#N/A,#N/A,FALSE,"??";#N/A,#N/A,FALSE,"??????"}</definedName>
    <definedName name="_____________________________________xlfn.BAHTTEXT" hidden="1">#NAME?</definedName>
    <definedName name="____________________________________xlfn.BAHTTEXT" hidden="1">#NAME?</definedName>
    <definedName name="_________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tt1" localSheetId="1" hidden="1">{#N/A,#N/A,TRUE,"일정"}</definedName>
    <definedName name="___________________________________tt1" hidden="1">{#N/A,#N/A,TRUE,"일정"}</definedName>
    <definedName name="___________________________________xlfn.BAHTTEXT" hidden="1">#NAME?</definedName>
    <definedName name="__________________________________a12" localSheetId="1" hidden="1">{"'Monthly 1997'!$A$3:$S$89"}</definedName>
    <definedName name="__________________________________a12" hidden="1">{"'Monthly 1997'!$A$3:$S$89"}</definedName>
    <definedName name="_________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xlfn.BAHTTEXT" hidden="1">#NAME?</definedName>
    <definedName name="_______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tt1" localSheetId="1" hidden="1">{#N/A,#N/A,TRUE,"일정"}</definedName>
    <definedName name="_________________________________tt1" hidden="1">{#N/A,#N/A,TRUE,"일정"}</definedName>
    <definedName name="_________________________________xlfn.BAHTTEXT" hidden="1">#NAME?</definedName>
    <definedName name="________________________________A1" localSheetId="0" hidden="1">#REF!</definedName>
    <definedName name="________________________________A1" localSheetId="1" hidden="1">#REF!</definedName>
    <definedName name="________________________________A1" hidden="1">#REF!</definedName>
    <definedName name="________________________________a12" localSheetId="1" hidden="1">{"'Monthly 1997'!$A$3:$S$89"}</definedName>
    <definedName name="________________________________a12" hidden="1">{"'Monthly 1997'!$A$3:$S$89"}</definedName>
    <definedName name="_______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xlfn.BAHTTEXT" hidden="1">#NAME?</definedName>
    <definedName name="_______________________________A1" localSheetId="0" hidden="1">#REF!</definedName>
    <definedName name="_______________________________A1" localSheetId="1" hidden="1">#REF!</definedName>
    <definedName name="_______________________________A1" hidden="1">#REF!</definedName>
    <definedName name="_____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tt1" localSheetId="1" hidden="1">{#N/A,#N/A,TRUE,"일정"}</definedName>
    <definedName name="_______________________________tt1" hidden="1">{#N/A,#N/A,TRUE,"일정"}</definedName>
    <definedName name="_______________________________xlfn.BAHTTEXT" hidden="1">#NAME?</definedName>
    <definedName name="______________________________a12" localSheetId="1" hidden="1">{"'Monthly 1997'!$A$3:$S$89"}</definedName>
    <definedName name="______________________________a12" hidden="1">{"'Monthly 1997'!$A$3:$S$89"}</definedName>
    <definedName name="_____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xlfn.BAHTTEXT" hidden="1">#NAME?</definedName>
    <definedName name="_____________________________A1" localSheetId="0" hidden="1">#REF!</definedName>
    <definedName name="_____________________________A1" localSheetId="1" hidden="1">#REF!</definedName>
    <definedName name="_____________________________A1" hidden="1">#REF!</definedName>
    <definedName name="___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tt1" localSheetId="1" hidden="1">{#N/A,#N/A,TRUE,"일정"}</definedName>
    <definedName name="_____________________________tt1" hidden="1">{#N/A,#N/A,TRUE,"일정"}</definedName>
    <definedName name="_____________________________xlfn.BAHTTEXT" hidden="1">#NAME?</definedName>
    <definedName name="____________________________A1" localSheetId="0" hidden="1">#REF!</definedName>
    <definedName name="____________________________A1" localSheetId="1" hidden="1">#REF!</definedName>
    <definedName name="____________________________A1" hidden="1">#REF!</definedName>
    <definedName name="____________________________a12" localSheetId="1" hidden="1">{"'Monthly 1997'!$A$3:$S$89"}</definedName>
    <definedName name="____________________________a12" hidden="1">{"'Monthly 1997'!$A$3:$S$89"}</definedName>
    <definedName name="___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xlfn.BAHTTEXT" hidden="1">#NAME?</definedName>
    <definedName name="_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tt1" localSheetId="1" hidden="1">{#N/A,#N/A,TRUE,"일정"}</definedName>
    <definedName name="___________________________tt1" hidden="1">{#N/A,#N/A,TRUE,"일정"}</definedName>
    <definedName name="___________________________xlfn.BAHTTEXT" hidden="1">#NAME?</definedName>
    <definedName name="__________________________A1" localSheetId="0" hidden="1">#REF!</definedName>
    <definedName name="__________________________A1" localSheetId="1" hidden="1">#REF!</definedName>
    <definedName name="__________________________A1" hidden="1">#REF!</definedName>
    <definedName name="__________________________a12" localSheetId="1" hidden="1">{"'Monthly 1997'!$A$3:$S$89"}</definedName>
    <definedName name="__________________________a12" hidden="1">{"'Monthly 1997'!$A$3:$S$89"}</definedName>
    <definedName name="__________________________AT1" localSheetId="1" hidden="1">{#N/A,#N/A,FALSE,"인원";#N/A,#N/A,FALSE,"비용2";#N/A,#N/A,FALSE,"비용1";#N/A,#N/A,FALSE,"비용";#N/A,#N/A,FALSE,"보증2";#N/A,#N/A,FALSE,"보증1";#N/A,#N/A,FALSE,"보증";#N/A,#N/A,FALSE,"손익1";#N/A,#N/A,FALSE,"손익";#N/A,#N/A,FALSE,"부서별매출";#N/A,#N/A,FALSE,"매출"}</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localSheetId="1" hidden="1">{#N/A,#N/A,FALSE,"인원";#N/A,#N/A,FALSE,"비용2";#N/A,#N/A,FALSE,"비용1";#N/A,#N/A,FALSE,"비용";#N/A,#N/A,FALSE,"보증2";#N/A,#N/A,FALSE,"보증1";#N/A,#N/A,FALSE,"보증";#N/A,#N/A,FALSE,"손익1";#N/A,#N/A,FALSE,"손익";#N/A,#N/A,FALSE,"부서별매출";#N/A,#N/A,FALSE,"매출"}</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J200" localSheetId="1" hidden="1">{#N/A,#N/A,FALSE,"인원";#N/A,#N/A,FALSE,"비용2";#N/A,#N/A,FALSE,"비용1";#N/A,#N/A,FALSE,"비용";#N/A,#N/A,FALSE,"보증2";#N/A,#N/A,FALSE,"보증1";#N/A,#N/A,FALSE,"보증";#N/A,#N/A,FALSE,"손익1";#N/A,#N/A,FALSE,"손익";#N/A,#N/A,FALSE,"부서별매출";#N/A,#N/A,FALSE,"매출"}</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tt1" localSheetId="1" hidden="1">{#N/A,#N/A,TRUE,"일정"}</definedName>
    <definedName name="__________________________tt1" hidden="1">{#N/A,#N/A,TRUE,"일정"}</definedName>
    <definedName name="__________________________xlfn.BAHTTEXT" hidden="1">#NAME?</definedName>
    <definedName name="_________________________A1" localSheetId="0" hidden="1">#REF!</definedName>
    <definedName name="_________________________A1" localSheetId="1" hidden="1">#REF!</definedName>
    <definedName name="_________________________A1" hidden="1">#REF!</definedName>
    <definedName name="_________________________a12" localSheetId="1" hidden="1">{"'Monthly 1997'!$A$3:$S$89"}</definedName>
    <definedName name="_________________________a12" hidden="1">{"'Monthly 1997'!$A$3:$S$89"}</definedName>
    <definedName name="___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xlfn.BAHTTEXT" hidden="1">#NAME?</definedName>
    <definedName name="________________________A1" localSheetId="0" hidden="1">#REF!</definedName>
    <definedName name="________________________A1" localSheetId="1" hidden="1">#REF!</definedName>
    <definedName name="________________________A1" hidden="1">#REF!</definedName>
    <definedName name="________________________xlfn.BAHTTEXT" hidden="1">#NAME?</definedName>
    <definedName name="_______________________A1" localSheetId="0" hidden="1">#REF!</definedName>
    <definedName name="_______________________A1" localSheetId="1" hidden="1">#REF!</definedName>
    <definedName name="_______________________A1" hidden="1">#REF!</definedName>
    <definedName name="_______________________xlfn.BAHTTEXT" hidden="1">#NAME?</definedName>
    <definedName name="______________________A1" localSheetId="0" hidden="1">#REF!</definedName>
    <definedName name="______________________A1" localSheetId="1" hidden="1">#REF!</definedName>
    <definedName name="______________________A1" hidden="1">#REF!</definedName>
    <definedName name="______________________AT1" localSheetId="1" hidden="1">{#N/A,#N/A,FALSE,"인원";#N/A,#N/A,FALSE,"비용2";#N/A,#N/A,FALSE,"비용1";#N/A,#N/A,FALSE,"비용";#N/A,#N/A,FALSE,"보증2";#N/A,#N/A,FALSE,"보증1";#N/A,#N/A,FALSE,"보증";#N/A,#N/A,FALSE,"손익1";#N/A,#N/A,FALSE,"손익";#N/A,#N/A,FALSE,"부서별매출";#N/A,#N/A,FALSE,"매출"}</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3" localSheetId="1" hidden="1">{#N/A,#N/A,FALSE,"인원";#N/A,#N/A,FALSE,"비용2";#N/A,#N/A,FALSE,"비용1";#N/A,#N/A,FALSE,"비용";#N/A,#N/A,FALSE,"보증2";#N/A,#N/A,FALSE,"보증1";#N/A,#N/A,FALSE,"보증";#N/A,#N/A,FALSE,"손익1";#N/A,#N/A,FALSE,"손익";#N/A,#N/A,FALSE,"부서별매출";#N/A,#N/A,FALSE,"매출"}</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J200" localSheetId="1" hidden="1">{#N/A,#N/A,FALSE,"인원";#N/A,#N/A,FALSE,"비용2";#N/A,#N/A,FALSE,"비용1";#N/A,#N/A,FALSE,"비용";#N/A,#N/A,FALSE,"보증2";#N/A,#N/A,FALSE,"보증1";#N/A,#N/A,FALSE,"보증";#N/A,#N/A,FALSE,"손익1";#N/A,#N/A,FALSE,"손익";#N/A,#N/A,FALSE,"부서별매출";#N/A,#N/A,FALSE,"매출"}</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tt1" localSheetId="1" hidden="1">{#N/A,#N/A,TRUE,"일정"}</definedName>
    <definedName name="______________________tt1" hidden="1">{#N/A,#N/A,TRUE,"일정"}</definedName>
    <definedName name="______________________xlfn.BAHTTEXT" hidden="1">#NAME?</definedName>
    <definedName name="_____________________A1" localSheetId="0" hidden="1">#REF!</definedName>
    <definedName name="_____________________A1" localSheetId="1" hidden="1">#REF!</definedName>
    <definedName name="_____________________A1" hidden="1">#REF!</definedName>
    <definedName name="_____________________a12" localSheetId="1" hidden="1">{"'Monthly 1997'!$A$3:$S$89"}</definedName>
    <definedName name="_____________________a12" hidden="1">{"'Monthly 1997'!$A$3:$S$89"}</definedName>
    <definedName name="_____________________AT1" localSheetId="1" hidden="1">{#N/A,#N/A,FALSE,"인원";#N/A,#N/A,FALSE,"비용2";#N/A,#N/A,FALSE,"비용1";#N/A,#N/A,FALSE,"비용";#N/A,#N/A,FALSE,"보증2";#N/A,#N/A,FALSE,"보증1";#N/A,#N/A,FALSE,"보증";#N/A,#N/A,FALSE,"손익1";#N/A,#N/A,FALSE,"손익";#N/A,#N/A,FALSE,"부서별매출";#N/A,#N/A,FALSE,"매출"}</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localSheetId="1" hidden="1">{#N/A,#N/A,FALSE,"인원";#N/A,#N/A,FALSE,"비용2";#N/A,#N/A,FALSE,"비용1";#N/A,#N/A,FALSE,"비용";#N/A,#N/A,FALSE,"보증2";#N/A,#N/A,FALSE,"보증1";#N/A,#N/A,FALSE,"보증";#N/A,#N/A,FALSE,"손익1";#N/A,#N/A,FALSE,"손익";#N/A,#N/A,FALSE,"부서별매출";#N/A,#N/A,FALSE,"매출"}</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J200" localSheetId="1" hidden="1">{#N/A,#N/A,FALSE,"인원";#N/A,#N/A,FALSE,"비용2";#N/A,#N/A,FALSE,"비용1";#N/A,#N/A,FALSE,"비용";#N/A,#N/A,FALSE,"보증2";#N/A,#N/A,FALSE,"보증1";#N/A,#N/A,FALSE,"보증";#N/A,#N/A,FALSE,"손익1";#N/A,#N/A,FALSE,"손익";#N/A,#N/A,FALSE,"부서별매출";#N/A,#N/A,FALSE,"매출"}</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tt1" localSheetId="1" hidden="1">{#N/A,#N/A,TRUE,"일정"}</definedName>
    <definedName name="_____________________tt1" hidden="1">{#N/A,#N/A,TRUE,"일정"}</definedName>
    <definedName name="_____________________xlfn.BAHTTEXT" hidden="1">#NAME?</definedName>
    <definedName name="____________________A1" localSheetId="0" hidden="1">#REF!</definedName>
    <definedName name="____________________A1" localSheetId="1" hidden="1">#REF!</definedName>
    <definedName name="____________________A1" hidden="1">#REF!</definedName>
    <definedName name="____________________a12" localSheetId="1" hidden="1">{"'Monthly 1997'!$A$3:$S$89"}</definedName>
    <definedName name="____________________a12" hidden="1">{"'Monthly 1997'!$A$3:$S$89"}</definedName>
    <definedName name="____________________AT1" localSheetId="1" hidden="1">{#N/A,#N/A,FALSE,"인원";#N/A,#N/A,FALSE,"비용2";#N/A,#N/A,FALSE,"비용1";#N/A,#N/A,FALSE,"비용";#N/A,#N/A,FALSE,"보증2";#N/A,#N/A,FALSE,"보증1";#N/A,#N/A,FALSE,"보증";#N/A,#N/A,FALSE,"손익1";#N/A,#N/A,FALSE,"손익";#N/A,#N/A,FALSE,"부서별매출";#N/A,#N/A,FALSE,"매출"}</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localSheetId="1" hidden="1">{#N/A,#N/A,FALSE,"인원";#N/A,#N/A,FALSE,"비용2";#N/A,#N/A,FALSE,"비용1";#N/A,#N/A,FALSE,"비용";#N/A,#N/A,FALSE,"보증2";#N/A,#N/A,FALSE,"보증1";#N/A,#N/A,FALSE,"보증";#N/A,#N/A,FALSE,"손익1";#N/A,#N/A,FALSE,"손익";#N/A,#N/A,FALSE,"부서별매출";#N/A,#N/A,FALSE,"매출"}</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J200" localSheetId="1" hidden="1">{#N/A,#N/A,FALSE,"인원";#N/A,#N/A,FALSE,"비용2";#N/A,#N/A,FALSE,"비용1";#N/A,#N/A,FALSE,"비용";#N/A,#N/A,FALSE,"보증2";#N/A,#N/A,FALSE,"보증1";#N/A,#N/A,FALSE,"보증";#N/A,#N/A,FALSE,"손익1";#N/A,#N/A,FALSE,"손익";#N/A,#N/A,FALSE,"부서별매출";#N/A,#N/A,FALSE,"매출"}</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tt1" localSheetId="1" hidden="1">{#N/A,#N/A,TRUE,"일정"}</definedName>
    <definedName name="____________________tt1" hidden="1">{#N/A,#N/A,TRUE,"일정"}</definedName>
    <definedName name="____________________xlfn.BAHTTEXT" hidden="1">#NAME?</definedName>
    <definedName name="___________________A1" localSheetId="0" hidden="1">#REF!</definedName>
    <definedName name="___________________A1" localSheetId="1" hidden="1">#REF!</definedName>
    <definedName name="___________________A1" hidden="1">#REF!</definedName>
    <definedName name="___________________a12" localSheetId="1" hidden="1">{"'Monthly 1997'!$A$3:$S$89"}</definedName>
    <definedName name="___________________a12" hidden="1">{"'Monthly 1997'!$A$3:$S$89"}</definedName>
    <definedName name="___________________AT1" localSheetId="1" hidden="1">{#N/A,#N/A,FALSE,"인원";#N/A,#N/A,FALSE,"비용2";#N/A,#N/A,FALSE,"비용1";#N/A,#N/A,FALSE,"비용";#N/A,#N/A,FALSE,"보증2";#N/A,#N/A,FALSE,"보증1";#N/A,#N/A,FALSE,"보증";#N/A,#N/A,FALSE,"손익1";#N/A,#N/A,FALSE,"손익";#N/A,#N/A,FALSE,"부서별매출";#N/A,#N/A,FALSE,"매출"}</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localSheetId="1" hidden="1">{#N/A,#N/A,FALSE,"인원";#N/A,#N/A,FALSE,"비용2";#N/A,#N/A,FALSE,"비용1";#N/A,#N/A,FALSE,"비용";#N/A,#N/A,FALSE,"보증2";#N/A,#N/A,FALSE,"보증1";#N/A,#N/A,FALSE,"보증";#N/A,#N/A,FALSE,"손익1";#N/A,#N/A,FALSE,"손익";#N/A,#N/A,FALSE,"부서별매출";#N/A,#N/A,FALSE,"매출"}</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J200" localSheetId="1" hidden="1">{#N/A,#N/A,FALSE,"인원";#N/A,#N/A,FALSE,"비용2";#N/A,#N/A,FALSE,"비용1";#N/A,#N/A,FALSE,"비용";#N/A,#N/A,FALSE,"보증2";#N/A,#N/A,FALSE,"보증1";#N/A,#N/A,FALSE,"보증";#N/A,#N/A,FALSE,"손익1";#N/A,#N/A,FALSE,"손익";#N/A,#N/A,FALSE,"부서별매출";#N/A,#N/A,FALSE,"매출"}</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tt1" localSheetId="1" hidden="1">{#N/A,#N/A,TRUE,"일정"}</definedName>
    <definedName name="___________________tt1" hidden="1">{#N/A,#N/A,TRUE,"일정"}</definedName>
    <definedName name="___________________xlfn.BAHTTEXT" hidden="1">#NAME?</definedName>
    <definedName name="__________________A1" localSheetId="0" hidden="1">#REF!</definedName>
    <definedName name="__________________A1" localSheetId="1" hidden="1">#REF!</definedName>
    <definedName name="__________________A1" hidden="1">#REF!</definedName>
    <definedName name="__________________a12" localSheetId="1" hidden="1">{"'Monthly 1997'!$A$3:$S$89"}</definedName>
    <definedName name="__________________a12" hidden="1">{"'Monthly 1997'!$A$3:$S$89"}</definedName>
    <definedName name="__________________AT1" localSheetId="1" hidden="1">{#N/A,#N/A,FALSE,"인원";#N/A,#N/A,FALSE,"비용2";#N/A,#N/A,FALSE,"비용1";#N/A,#N/A,FALSE,"비용";#N/A,#N/A,FALSE,"보증2";#N/A,#N/A,FALSE,"보증1";#N/A,#N/A,FALSE,"보증";#N/A,#N/A,FALSE,"손익1";#N/A,#N/A,FALSE,"손익";#N/A,#N/A,FALSE,"부서별매출";#N/A,#N/A,FALSE,"매출"}</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localSheetId="1" hidden="1">{#N/A,#N/A,FALSE,"인원";#N/A,#N/A,FALSE,"비용2";#N/A,#N/A,FALSE,"비용1";#N/A,#N/A,FALSE,"비용";#N/A,#N/A,FALSE,"보증2";#N/A,#N/A,FALSE,"보증1";#N/A,#N/A,FALSE,"보증";#N/A,#N/A,FALSE,"손익1";#N/A,#N/A,FALSE,"손익";#N/A,#N/A,FALSE,"부서별매출";#N/A,#N/A,FALSE,"매출"}</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J200" localSheetId="1" hidden="1">{#N/A,#N/A,FALSE,"인원";#N/A,#N/A,FALSE,"비용2";#N/A,#N/A,FALSE,"비용1";#N/A,#N/A,FALSE,"비용";#N/A,#N/A,FALSE,"보증2";#N/A,#N/A,FALSE,"보증1";#N/A,#N/A,FALSE,"보증";#N/A,#N/A,FALSE,"손익1";#N/A,#N/A,FALSE,"손익";#N/A,#N/A,FALSE,"부서별매출";#N/A,#N/A,FALSE,"매출"}</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tt1" localSheetId="1" hidden="1">{#N/A,#N/A,TRUE,"일정"}</definedName>
    <definedName name="__________________tt1" hidden="1">{#N/A,#N/A,TRUE,"일정"}</definedName>
    <definedName name="__________________xlfn.BAHTTEXT" hidden="1">#NAME?</definedName>
    <definedName name="_________________A1" localSheetId="0" hidden="1">#REF!</definedName>
    <definedName name="_________________A1" localSheetId="1" hidden="1">#REF!</definedName>
    <definedName name="_________________A1" hidden="1">#REF!</definedName>
    <definedName name="_________________a12" localSheetId="1" hidden="1">{"'Monthly 1997'!$A$3:$S$89"}</definedName>
    <definedName name="_________________a12" hidden="1">{"'Monthly 1997'!$A$3:$S$89"}</definedName>
    <definedName name="_________________AT1" localSheetId="1" hidden="1">{#N/A,#N/A,FALSE,"인원";#N/A,#N/A,FALSE,"비용2";#N/A,#N/A,FALSE,"비용1";#N/A,#N/A,FALSE,"비용";#N/A,#N/A,FALSE,"보증2";#N/A,#N/A,FALSE,"보증1";#N/A,#N/A,FALSE,"보증";#N/A,#N/A,FALSE,"손익1";#N/A,#N/A,FALSE,"손익";#N/A,#N/A,FALSE,"부서별매출";#N/A,#N/A,FALSE,"매출"}</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localSheetId="1" hidden="1">{#N/A,#N/A,FALSE,"인원";#N/A,#N/A,FALSE,"비용2";#N/A,#N/A,FALSE,"비용1";#N/A,#N/A,FALSE,"비용";#N/A,#N/A,FALSE,"보증2";#N/A,#N/A,FALSE,"보증1";#N/A,#N/A,FALSE,"보증";#N/A,#N/A,FALSE,"손익1";#N/A,#N/A,FALSE,"손익";#N/A,#N/A,FALSE,"부서별매출";#N/A,#N/A,FALSE,"매출"}</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J200" localSheetId="1" hidden="1">{#N/A,#N/A,FALSE,"인원";#N/A,#N/A,FALSE,"비용2";#N/A,#N/A,FALSE,"비용1";#N/A,#N/A,FALSE,"비용";#N/A,#N/A,FALSE,"보증2";#N/A,#N/A,FALSE,"보증1";#N/A,#N/A,FALSE,"보증";#N/A,#N/A,FALSE,"손익1";#N/A,#N/A,FALSE,"손익";#N/A,#N/A,FALSE,"부서별매출";#N/A,#N/A,FALSE,"매출"}</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tt1" localSheetId="1" hidden="1">{#N/A,#N/A,TRUE,"일정"}</definedName>
    <definedName name="_________________tt1" hidden="1">{#N/A,#N/A,TRUE,"일정"}</definedName>
    <definedName name="_________________xlfn.BAHTTEXT" hidden="1">#NAME?</definedName>
    <definedName name="________________A1" localSheetId="0" hidden="1">#REF!</definedName>
    <definedName name="________________A1" localSheetId="1" hidden="1">#REF!</definedName>
    <definedName name="________________A1" hidden="1">#REF!</definedName>
    <definedName name="________________a12" localSheetId="1" hidden="1">{"'Monthly 1997'!$A$3:$S$89"}</definedName>
    <definedName name="________________a12" hidden="1">{"'Monthly 1997'!$A$3:$S$89"}</definedName>
    <definedName name="________________AT1" localSheetId="1" hidden="1">{#N/A,#N/A,FALSE,"인원";#N/A,#N/A,FALSE,"비용2";#N/A,#N/A,FALSE,"비용1";#N/A,#N/A,FALSE,"비용";#N/A,#N/A,FALSE,"보증2";#N/A,#N/A,FALSE,"보증1";#N/A,#N/A,FALSE,"보증";#N/A,#N/A,FALSE,"손익1";#N/A,#N/A,FALSE,"손익";#N/A,#N/A,FALSE,"부서별매출";#N/A,#N/A,FALSE,"매출"}</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localSheetId="1" hidden="1">{#N/A,#N/A,FALSE,"인원";#N/A,#N/A,FALSE,"비용2";#N/A,#N/A,FALSE,"비용1";#N/A,#N/A,FALSE,"비용";#N/A,#N/A,FALSE,"보증2";#N/A,#N/A,FALSE,"보증1";#N/A,#N/A,FALSE,"보증";#N/A,#N/A,FALSE,"손익1";#N/A,#N/A,FALSE,"손익";#N/A,#N/A,FALSE,"부서별매출";#N/A,#N/A,FALSE,"매출"}</definedName>
    <definedName name="________________AT3" hidden="1">{#N/A,#N/A,FALSE,"인원";#N/A,#N/A,FALSE,"비용2";#N/A,#N/A,FALSE,"비용1";#N/A,#N/A,FALSE,"비용";#N/A,#N/A,FALSE,"보증2";#N/A,#N/A,FALSE,"보증1";#N/A,#N/A,FALSE,"보증";#N/A,#N/A,FALSE,"손익1";#N/A,#N/A,FALSE,"손익";#N/A,#N/A,FALSE,"부서별매출";#N/A,#N/A,FALSE,"매출"}</definedName>
    <definedName name="________________J200" localSheetId="1" hidden="1">{#N/A,#N/A,FALSE,"인원";#N/A,#N/A,FALSE,"비용2";#N/A,#N/A,FALSE,"비용1";#N/A,#N/A,FALSE,"비용";#N/A,#N/A,FALSE,"보증2";#N/A,#N/A,FALSE,"보증1";#N/A,#N/A,FALSE,"보증";#N/A,#N/A,FALSE,"손익1";#N/A,#N/A,FALSE,"손익";#N/A,#N/A,FALSE,"부서별매출";#N/A,#N/A,FALSE,"매출"}</definedName>
    <definedName name="________________J200" hidden="1">{#N/A,#N/A,FALSE,"인원";#N/A,#N/A,FALSE,"비용2";#N/A,#N/A,FALSE,"비용1";#N/A,#N/A,FALSE,"비용";#N/A,#N/A,FALSE,"보증2";#N/A,#N/A,FALSE,"보증1";#N/A,#N/A,FALSE,"보증";#N/A,#N/A,FALSE,"손익1";#N/A,#N/A,FALSE,"손익";#N/A,#N/A,FALSE,"부서별매출";#N/A,#N/A,FALSE,"매출"}</definedName>
    <definedName name="________________tt1" localSheetId="1" hidden="1">{#N/A,#N/A,TRUE,"일정"}</definedName>
    <definedName name="________________tt1" hidden="1">{#N/A,#N/A,TRUE,"일정"}</definedName>
    <definedName name="________________xlfn.BAHTTEXT" hidden="1">#NAME?</definedName>
    <definedName name="_______________a12" localSheetId="1" hidden="1">{"'Monthly 1997'!$A$3:$S$89"}</definedName>
    <definedName name="_______________a12" hidden="1">{"'Monthly 1997'!$A$3:$S$89"}</definedName>
    <definedName name="_______________AT1" localSheetId="1" hidden="1">{#N/A,#N/A,FALSE,"인원";#N/A,#N/A,FALSE,"비용2";#N/A,#N/A,FALSE,"비용1";#N/A,#N/A,FALSE,"비용";#N/A,#N/A,FALSE,"보증2";#N/A,#N/A,FALSE,"보증1";#N/A,#N/A,FALSE,"보증";#N/A,#N/A,FALSE,"손익1";#N/A,#N/A,FALSE,"손익";#N/A,#N/A,FALSE,"부서별매출";#N/A,#N/A,FALSE,"매출"}</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localSheetId="1" hidden="1">{#N/A,#N/A,FALSE,"인원";#N/A,#N/A,FALSE,"비용2";#N/A,#N/A,FALSE,"비용1";#N/A,#N/A,FALSE,"비용";#N/A,#N/A,FALSE,"보증2";#N/A,#N/A,FALSE,"보증1";#N/A,#N/A,FALSE,"보증";#N/A,#N/A,FALSE,"손익1";#N/A,#N/A,FALSE,"손익";#N/A,#N/A,FALSE,"부서별매출";#N/A,#N/A,FALSE,"매출"}</definedName>
    <definedName name="_______________AT3" hidden="1">{#N/A,#N/A,FALSE,"인원";#N/A,#N/A,FALSE,"비용2";#N/A,#N/A,FALSE,"비용1";#N/A,#N/A,FALSE,"비용";#N/A,#N/A,FALSE,"보증2";#N/A,#N/A,FALSE,"보증1";#N/A,#N/A,FALSE,"보증";#N/A,#N/A,FALSE,"손익1";#N/A,#N/A,FALSE,"손익";#N/A,#N/A,FALSE,"부서별매출";#N/A,#N/A,FALSE,"매출"}</definedName>
    <definedName name="_______________tt1" localSheetId="1" hidden="1">{#N/A,#N/A,TRUE,"일정"}</definedName>
    <definedName name="_______________tt1" hidden="1">{#N/A,#N/A,TRUE,"일정"}</definedName>
    <definedName name="_______________xlfn.BAHTTEXT" hidden="1">#NAME?</definedName>
    <definedName name="______________A1" localSheetId="0" hidden="1">#REF!</definedName>
    <definedName name="______________A1" localSheetId="1" hidden="1">#REF!</definedName>
    <definedName name="______________A1" hidden="1">#REF!</definedName>
    <definedName name="______________a12" localSheetId="1" hidden="1">{"'Monthly 1997'!$A$3:$S$89"}</definedName>
    <definedName name="______________a12" hidden="1">{"'Monthly 1997'!$A$3:$S$89"}</definedName>
    <definedName name="______________AT1" localSheetId="1" hidden="1">{#N/A,#N/A,FALSE,"인원";#N/A,#N/A,FALSE,"비용2";#N/A,#N/A,FALSE,"비용1";#N/A,#N/A,FALSE,"비용";#N/A,#N/A,FALSE,"보증2";#N/A,#N/A,FALSE,"보증1";#N/A,#N/A,FALSE,"보증";#N/A,#N/A,FALSE,"손익1";#N/A,#N/A,FALSE,"손익";#N/A,#N/A,FALSE,"부서별매출";#N/A,#N/A,FALSE,"매출"}</definedName>
    <definedName name="______________AT1" hidden="1">{#N/A,#N/A,FALSE,"인원";#N/A,#N/A,FALSE,"비용2";#N/A,#N/A,FALSE,"비용1";#N/A,#N/A,FALSE,"비용";#N/A,#N/A,FALSE,"보증2";#N/A,#N/A,FALSE,"보증1";#N/A,#N/A,FALSE,"보증";#N/A,#N/A,FALSE,"손익1";#N/A,#N/A,FALSE,"손익";#N/A,#N/A,FALSE,"부서별매출";#N/A,#N/A,FALSE,"매출"}</definedName>
    <definedName name="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localSheetId="1" hidden="1">{#N/A,#N/A,FALSE,"인원";#N/A,#N/A,FALSE,"비용2";#N/A,#N/A,FALSE,"비용1";#N/A,#N/A,FALSE,"비용";#N/A,#N/A,FALSE,"보증2";#N/A,#N/A,FALSE,"보증1";#N/A,#N/A,FALSE,"보증";#N/A,#N/A,FALSE,"손익1";#N/A,#N/A,FALSE,"손익";#N/A,#N/A,FALSE,"부서별매출";#N/A,#N/A,FALSE,"매출"}</definedName>
    <definedName name="______________AT3" hidden="1">{#N/A,#N/A,FALSE,"인원";#N/A,#N/A,FALSE,"비용2";#N/A,#N/A,FALSE,"비용1";#N/A,#N/A,FALSE,"비용";#N/A,#N/A,FALSE,"보증2";#N/A,#N/A,FALSE,"보증1";#N/A,#N/A,FALSE,"보증";#N/A,#N/A,FALSE,"손익1";#N/A,#N/A,FALSE,"손익";#N/A,#N/A,FALSE,"부서별매출";#N/A,#N/A,FALSE,"매출"}</definedName>
    <definedName name="______________J200" localSheetId="1" hidden="1">{#N/A,#N/A,FALSE,"인원";#N/A,#N/A,FALSE,"비용2";#N/A,#N/A,FALSE,"비용1";#N/A,#N/A,FALSE,"비용";#N/A,#N/A,FALSE,"보증2";#N/A,#N/A,FALSE,"보증1";#N/A,#N/A,FALSE,"보증";#N/A,#N/A,FALSE,"손익1";#N/A,#N/A,FALSE,"손익";#N/A,#N/A,FALSE,"부서별매출";#N/A,#N/A,FALSE,"매출"}</definedName>
    <definedName name="______________J200" hidden="1">{#N/A,#N/A,FALSE,"인원";#N/A,#N/A,FALSE,"비용2";#N/A,#N/A,FALSE,"비용1";#N/A,#N/A,FALSE,"비용";#N/A,#N/A,FALSE,"보증2";#N/A,#N/A,FALSE,"보증1";#N/A,#N/A,FALSE,"보증";#N/A,#N/A,FALSE,"손익1";#N/A,#N/A,FALSE,"손익";#N/A,#N/A,FALSE,"부서별매출";#N/A,#N/A,FALSE,"매출"}</definedName>
    <definedName name="______________tt1" localSheetId="1" hidden="1">{#N/A,#N/A,TRUE,"일정"}</definedName>
    <definedName name="______________tt1" hidden="1">{#N/A,#N/A,TRUE,"일정"}</definedName>
    <definedName name="______________xlfn.BAHTTEXT" hidden="1">#NAME?</definedName>
    <definedName name="_____________A1" localSheetId="0" hidden="1">#REF!</definedName>
    <definedName name="_____________A1" localSheetId="1" hidden="1">#REF!</definedName>
    <definedName name="_____________A1" hidden="1">#REF!</definedName>
    <definedName name="_____________a12" localSheetId="1" hidden="1">{"'Monthly 1997'!$A$3:$S$89"}</definedName>
    <definedName name="_____________a12" hidden="1">{"'Monthly 1997'!$A$3:$S$89"}</definedName>
    <definedName name="_____________AT1" localSheetId="1" hidden="1">{#N/A,#N/A,FALSE,"인원";#N/A,#N/A,FALSE,"비용2";#N/A,#N/A,FALSE,"비용1";#N/A,#N/A,FALSE,"비용";#N/A,#N/A,FALSE,"보증2";#N/A,#N/A,FALSE,"보증1";#N/A,#N/A,FALSE,"보증";#N/A,#N/A,FALSE,"손익1";#N/A,#N/A,FALSE,"손익";#N/A,#N/A,FALSE,"부서별매출";#N/A,#N/A,FALSE,"매출"}</definedName>
    <definedName name="_____________AT1" hidden="1">{#N/A,#N/A,FALSE,"인원";#N/A,#N/A,FALSE,"비용2";#N/A,#N/A,FALSE,"비용1";#N/A,#N/A,FALSE,"비용";#N/A,#N/A,FALSE,"보증2";#N/A,#N/A,FALSE,"보증1";#N/A,#N/A,FALSE,"보증";#N/A,#N/A,FALSE,"손익1";#N/A,#N/A,FALSE,"손익";#N/A,#N/A,FALSE,"부서별매출";#N/A,#N/A,FALSE,"매출"}</definedName>
    <definedName name="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localSheetId="1" hidden="1">{#N/A,#N/A,FALSE,"인원";#N/A,#N/A,FALSE,"비용2";#N/A,#N/A,FALSE,"비용1";#N/A,#N/A,FALSE,"비용";#N/A,#N/A,FALSE,"보증2";#N/A,#N/A,FALSE,"보증1";#N/A,#N/A,FALSE,"보증";#N/A,#N/A,FALSE,"손익1";#N/A,#N/A,FALSE,"손익";#N/A,#N/A,FALSE,"부서별매출";#N/A,#N/A,FALSE,"매출"}</definedName>
    <definedName name="_____________AT3" hidden="1">{#N/A,#N/A,FALSE,"인원";#N/A,#N/A,FALSE,"비용2";#N/A,#N/A,FALSE,"비용1";#N/A,#N/A,FALSE,"비용";#N/A,#N/A,FALSE,"보증2";#N/A,#N/A,FALSE,"보증1";#N/A,#N/A,FALSE,"보증";#N/A,#N/A,FALSE,"손익1";#N/A,#N/A,FALSE,"손익";#N/A,#N/A,FALSE,"부서별매출";#N/A,#N/A,FALSE,"매출"}</definedName>
    <definedName name="_____________J200" localSheetId="1" hidden="1">{#N/A,#N/A,FALSE,"인원";#N/A,#N/A,FALSE,"비용2";#N/A,#N/A,FALSE,"비용1";#N/A,#N/A,FALSE,"비용";#N/A,#N/A,FALSE,"보증2";#N/A,#N/A,FALSE,"보증1";#N/A,#N/A,FALSE,"보증";#N/A,#N/A,FALSE,"손익1";#N/A,#N/A,FALSE,"손익";#N/A,#N/A,FALSE,"부서별매출";#N/A,#N/A,FALSE,"매출"}</definedName>
    <definedName name="_____________J200" hidden="1">{#N/A,#N/A,FALSE,"인원";#N/A,#N/A,FALSE,"비용2";#N/A,#N/A,FALSE,"비용1";#N/A,#N/A,FALSE,"비용";#N/A,#N/A,FALSE,"보증2";#N/A,#N/A,FALSE,"보증1";#N/A,#N/A,FALSE,"보증";#N/A,#N/A,FALSE,"손익1";#N/A,#N/A,FALSE,"손익";#N/A,#N/A,FALSE,"부서별매출";#N/A,#N/A,FALSE,"매출"}</definedName>
    <definedName name="_____________tt1" localSheetId="1" hidden="1">{#N/A,#N/A,TRUE,"일정"}</definedName>
    <definedName name="_____________tt1" hidden="1">{#N/A,#N/A,TRUE,"일정"}</definedName>
    <definedName name="_____________xlfn.BAHTTEXT" hidden="1">#NAME?</definedName>
    <definedName name="____________A1" localSheetId="0" hidden="1">#REF!</definedName>
    <definedName name="____________A1" localSheetId="1" hidden="1">#REF!</definedName>
    <definedName name="____________A1" hidden="1">#REF!</definedName>
    <definedName name="____________a12" localSheetId="1" hidden="1">{"'Monthly 1997'!$A$3:$S$89"}</definedName>
    <definedName name="____________a12" hidden="1">{"'Monthly 1997'!$A$3:$S$89"}</definedName>
    <definedName name="____________AT1" localSheetId="1" hidden="1">{#N/A,#N/A,FALSE,"인원";#N/A,#N/A,FALSE,"비용2";#N/A,#N/A,FALSE,"비용1";#N/A,#N/A,FALSE,"비용";#N/A,#N/A,FALSE,"보증2";#N/A,#N/A,FALSE,"보증1";#N/A,#N/A,FALSE,"보증";#N/A,#N/A,FALSE,"손익1";#N/A,#N/A,FALSE,"손익";#N/A,#N/A,FALSE,"부서별매출";#N/A,#N/A,FALSE,"매출"}</definedName>
    <definedName name="____________AT1" hidden="1">{#N/A,#N/A,FALSE,"인원";#N/A,#N/A,FALSE,"비용2";#N/A,#N/A,FALSE,"비용1";#N/A,#N/A,FALSE,"비용";#N/A,#N/A,FALSE,"보증2";#N/A,#N/A,FALSE,"보증1";#N/A,#N/A,FALSE,"보증";#N/A,#N/A,FALSE,"손익1";#N/A,#N/A,FALSE,"손익";#N/A,#N/A,FALSE,"부서별매출";#N/A,#N/A,FALSE,"매출"}</definedName>
    <definedName name="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localSheetId="1" hidden="1">{#N/A,#N/A,FALSE,"인원";#N/A,#N/A,FALSE,"비용2";#N/A,#N/A,FALSE,"비용1";#N/A,#N/A,FALSE,"비용";#N/A,#N/A,FALSE,"보증2";#N/A,#N/A,FALSE,"보증1";#N/A,#N/A,FALSE,"보증";#N/A,#N/A,FALSE,"손익1";#N/A,#N/A,FALSE,"손익";#N/A,#N/A,FALSE,"부서별매출";#N/A,#N/A,FALSE,"매출"}</definedName>
    <definedName name="____________AT3" hidden="1">{#N/A,#N/A,FALSE,"인원";#N/A,#N/A,FALSE,"비용2";#N/A,#N/A,FALSE,"비용1";#N/A,#N/A,FALSE,"비용";#N/A,#N/A,FALSE,"보증2";#N/A,#N/A,FALSE,"보증1";#N/A,#N/A,FALSE,"보증";#N/A,#N/A,FALSE,"손익1";#N/A,#N/A,FALSE,"손익";#N/A,#N/A,FALSE,"부서별매출";#N/A,#N/A,FALSE,"매출"}</definedName>
    <definedName name="____________J200" localSheetId="1" hidden="1">{#N/A,#N/A,FALSE,"인원";#N/A,#N/A,FALSE,"비용2";#N/A,#N/A,FALSE,"비용1";#N/A,#N/A,FALSE,"비용";#N/A,#N/A,FALSE,"보증2";#N/A,#N/A,FALSE,"보증1";#N/A,#N/A,FALSE,"보증";#N/A,#N/A,FALSE,"손익1";#N/A,#N/A,FALSE,"손익";#N/A,#N/A,FALSE,"부서별매출";#N/A,#N/A,FALSE,"매출"}</definedName>
    <definedName name="____________J200" hidden="1">{#N/A,#N/A,FALSE,"인원";#N/A,#N/A,FALSE,"비용2";#N/A,#N/A,FALSE,"비용1";#N/A,#N/A,FALSE,"비용";#N/A,#N/A,FALSE,"보증2";#N/A,#N/A,FALSE,"보증1";#N/A,#N/A,FALSE,"보증";#N/A,#N/A,FALSE,"손익1";#N/A,#N/A,FALSE,"손익";#N/A,#N/A,FALSE,"부서별매출";#N/A,#N/A,FALSE,"매출"}</definedName>
    <definedName name="____________tt1" localSheetId="1" hidden="1">{#N/A,#N/A,TRUE,"일정"}</definedName>
    <definedName name="____________tt1" hidden="1">{#N/A,#N/A,TRUE,"일정"}</definedName>
    <definedName name="____________xlfn.BAHTTEXT" hidden="1">#NAME?</definedName>
    <definedName name="___________A1" localSheetId="0" hidden="1">#REF!</definedName>
    <definedName name="___________A1" localSheetId="1" hidden="1">#REF!</definedName>
    <definedName name="___________A1" hidden="1">#REF!</definedName>
    <definedName name="___________a12" localSheetId="1" hidden="1">{"'Monthly 1997'!$A$3:$S$89"}</definedName>
    <definedName name="___________a12" hidden="1">{"'Monthly 1997'!$A$3:$S$89"}</definedName>
    <definedName name="___________AT1" localSheetId="1" hidden="1">{#N/A,#N/A,FALSE,"인원";#N/A,#N/A,FALSE,"비용2";#N/A,#N/A,FALSE,"비용1";#N/A,#N/A,FALSE,"비용";#N/A,#N/A,FALSE,"보증2";#N/A,#N/A,FALSE,"보증1";#N/A,#N/A,FALSE,"보증";#N/A,#N/A,FALSE,"손익1";#N/A,#N/A,FALSE,"손익";#N/A,#N/A,FALSE,"부서별매출";#N/A,#N/A,FALSE,"매출"}</definedName>
    <definedName name="___________AT1" hidden="1">{#N/A,#N/A,FALSE,"인원";#N/A,#N/A,FALSE,"비용2";#N/A,#N/A,FALSE,"비용1";#N/A,#N/A,FALSE,"비용";#N/A,#N/A,FALSE,"보증2";#N/A,#N/A,FALSE,"보증1";#N/A,#N/A,FALSE,"보증";#N/A,#N/A,FALSE,"손익1";#N/A,#N/A,FALSE,"손익";#N/A,#N/A,FALSE,"부서별매출";#N/A,#N/A,FALSE,"매출"}</definedName>
    <definedName name="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localSheetId="1" hidden="1">{#N/A,#N/A,FALSE,"인원";#N/A,#N/A,FALSE,"비용2";#N/A,#N/A,FALSE,"비용1";#N/A,#N/A,FALSE,"비용";#N/A,#N/A,FALSE,"보증2";#N/A,#N/A,FALSE,"보증1";#N/A,#N/A,FALSE,"보증";#N/A,#N/A,FALSE,"손익1";#N/A,#N/A,FALSE,"손익";#N/A,#N/A,FALSE,"부서별매출";#N/A,#N/A,FALSE,"매출"}</definedName>
    <definedName name="___________AT3" hidden="1">{#N/A,#N/A,FALSE,"인원";#N/A,#N/A,FALSE,"비용2";#N/A,#N/A,FALSE,"비용1";#N/A,#N/A,FALSE,"비용";#N/A,#N/A,FALSE,"보증2";#N/A,#N/A,FALSE,"보증1";#N/A,#N/A,FALSE,"보증";#N/A,#N/A,FALSE,"손익1";#N/A,#N/A,FALSE,"손익";#N/A,#N/A,FALSE,"부서별매출";#N/A,#N/A,FALSE,"매출"}</definedName>
    <definedName name="___________J200" localSheetId="1" hidden="1">{#N/A,#N/A,FALSE,"인원";#N/A,#N/A,FALSE,"비용2";#N/A,#N/A,FALSE,"비용1";#N/A,#N/A,FALSE,"비용";#N/A,#N/A,FALSE,"보증2";#N/A,#N/A,FALSE,"보증1";#N/A,#N/A,FALSE,"보증";#N/A,#N/A,FALSE,"손익1";#N/A,#N/A,FALSE,"손익";#N/A,#N/A,FALSE,"부서별매출";#N/A,#N/A,FALSE,"매출"}</definedName>
    <definedName name="___________J200" hidden="1">{#N/A,#N/A,FALSE,"인원";#N/A,#N/A,FALSE,"비용2";#N/A,#N/A,FALSE,"비용1";#N/A,#N/A,FALSE,"비용";#N/A,#N/A,FALSE,"보증2";#N/A,#N/A,FALSE,"보증1";#N/A,#N/A,FALSE,"보증";#N/A,#N/A,FALSE,"손익1";#N/A,#N/A,FALSE,"손익";#N/A,#N/A,FALSE,"부서별매출";#N/A,#N/A,FALSE,"매출"}</definedName>
    <definedName name="___________tt1" localSheetId="1" hidden="1">{#N/A,#N/A,TRUE,"일정"}</definedName>
    <definedName name="___________tt1" hidden="1">{#N/A,#N/A,TRUE,"일정"}</definedName>
    <definedName name="___________xlfn.BAHTTEXT" hidden="1">#NAME?</definedName>
    <definedName name="__________A1" localSheetId="0" hidden="1">#REF!</definedName>
    <definedName name="__________A1" localSheetId="1" hidden="1">#REF!</definedName>
    <definedName name="__________A1" hidden="1">#REF!</definedName>
    <definedName name="__________a12" localSheetId="1" hidden="1">{"'Monthly 1997'!$A$3:$S$89"}</definedName>
    <definedName name="__________a12" hidden="1">{"'Monthly 1997'!$A$3:$S$89"}</definedName>
    <definedName name="__________AT1" localSheetId="1" hidden="1">{#N/A,#N/A,FALSE,"인원";#N/A,#N/A,FALSE,"비용2";#N/A,#N/A,FALSE,"비용1";#N/A,#N/A,FALSE,"비용";#N/A,#N/A,FALSE,"보증2";#N/A,#N/A,FALSE,"보증1";#N/A,#N/A,FALSE,"보증";#N/A,#N/A,FALSE,"손익1";#N/A,#N/A,FALSE,"손익";#N/A,#N/A,FALSE,"부서별매출";#N/A,#N/A,FALSE,"매출"}</definedName>
    <definedName name="__________AT1" hidden="1">{#N/A,#N/A,FALSE,"인원";#N/A,#N/A,FALSE,"비용2";#N/A,#N/A,FALSE,"비용1";#N/A,#N/A,FALSE,"비용";#N/A,#N/A,FALSE,"보증2";#N/A,#N/A,FALSE,"보증1";#N/A,#N/A,FALSE,"보증";#N/A,#N/A,FALSE,"손익1";#N/A,#N/A,FALSE,"손익";#N/A,#N/A,FALSE,"부서별매출";#N/A,#N/A,FALSE,"매출"}</definedName>
    <definedName name="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localSheetId="1" hidden="1">{#N/A,#N/A,FALSE,"인원";#N/A,#N/A,FALSE,"비용2";#N/A,#N/A,FALSE,"비용1";#N/A,#N/A,FALSE,"비용";#N/A,#N/A,FALSE,"보증2";#N/A,#N/A,FALSE,"보증1";#N/A,#N/A,FALSE,"보증";#N/A,#N/A,FALSE,"손익1";#N/A,#N/A,FALSE,"손익";#N/A,#N/A,FALSE,"부서별매출";#N/A,#N/A,FALSE,"매출"}</definedName>
    <definedName name="__________AT3" hidden="1">{#N/A,#N/A,FALSE,"인원";#N/A,#N/A,FALSE,"비용2";#N/A,#N/A,FALSE,"비용1";#N/A,#N/A,FALSE,"비용";#N/A,#N/A,FALSE,"보증2";#N/A,#N/A,FALSE,"보증1";#N/A,#N/A,FALSE,"보증";#N/A,#N/A,FALSE,"손익1";#N/A,#N/A,FALSE,"손익";#N/A,#N/A,FALSE,"부서별매출";#N/A,#N/A,FALSE,"매출"}</definedName>
    <definedName name="__________J200" localSheetId="1" hidden="1">{#N/A,#N/A,FALSE,"인원";#N/A,#N/A,FALSE,"비용2";#N/A,#N/A,FALSE,"비용1";#N/A,#N/A,FALSE,"비용";#N/A,#N/A,FALSE,"보증2";#N/A,#N/A,FALSE,"보증1";#N/A,#N/A,FALSE,"보증";#N/A,#N/A,FALSE,"손익1";#N/A,#N/A,FALSE,"손익";#N/A,#N/A,FALSE,"부서별매출";#N/A,#N/A,FALSE,"매출"}</definedName>
    <definedName name="__________J200" hidden="1">{#N/A,#N/A,FALSE,"인원";#N/A,#N/A,FALSE,"비용2";#N/A,#N/A,FALSE,"비용1";#N/A,#N/A,FALSE,"비용";#N/A,#N/A,FALSE,"보증2";#N/A,#N/A,FALSE,"보증1";#N/A,#N/A,FALSE,"보증";#N/A,#N/A,FALSE,"손익1";#N/A,#N/A,FALSE,"손익";#N/A,#N/A,FALSE,"부서별매출";#N/A,#N/A,FALSE,"매출"}</definedName>
    <definedName name="__________tt1" localSheetId="1" hidden="1">{#N/A,#N/A,TRUE,"일정"}</definedName>
    <definedName name="__________tt1" hidden="1">{#N/A,#N/A,TRUE,"일정"}</definedName>
    <definedName name="__________xlfn.BAHTTEXT" hidden="1">#NAME?</definedName>
    <definedName name="_________A1" localSheetId="0" hidden="1">#REF!</definedName>
    <definedName name="_________A1" localSheetId="1" hidden="1">#REF!</definedName>
    <definedName name="_________A1" hidden="1">#REF!</definedName>
    <definedName name="_________a12" localSheetId="1" hidden="1">{"'Monthly 1997'!$A$3:$S$89"}</definedName>
    <definedName name="_________a12" hidden="1">{"'Monthly 1997'!$A$3:$S$89"}</definedName>
    <definedName name="_________AT1" localSheetId="1" hidden="1">{#N/A,#N/A,FALSE,"인원";#N/A,#N/A,FALSE,"비용2";#N/A,#N/A,FALSE,"비용1";#N/A,#N/A,FALSE,"비용";#N/A,#N/A,FALSE,"보증2";#N/A,#N/A,FALSE,"보증1";#N/A,#N/A,FALSE,"보증";#N/A,#N/A,FALSE,"손익1";#N/A,#N/A,FALSE,"손익";#N/A,#N/A,FALSE,"부서별매출";#N/A,#N/A,FALSE,"매출"}</definedName>
    <definedName name="_________AT1" hidden="1">{#N/A,#N/A,FALSE,"인원";#N/A,#N/A,FALSE,"비용2";#N/A,#N/A,FALSE,"비용1";#N/A,#N/A,FALSE,"비용";#N/A,#N/A,FALSE,"보증2";#N/A,#N/A,FALSE,"보증1";#N/A,#N/A,FALSE,"보증";#N/A,#N/A,FALSE,"손익1";#N/A,#N/A,FALSE,"손익";#N/A,#N/A,FALSE,"부서별매출";#N/A,#N/A,FALSE,"매출"}</definedName>
    <definedName name="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localSheetId="1" hidden="1">{#N/A,#N/A,FALSE,"인원";#N/A,#N/A,FALSE,"비용2";#N/A,#N/A,FALSE,"비용1";#N/A,#N/A,FALSE,"비용";#N/A,#N/A,FALSE,"보증2";#N/A,#N/A,FALSE,"보증1";#N/A,#N/A,FALSE,"보증";#N/A,#N/A,FALSE,"손익1";#N/A,#N/A,FALSE,"손익";#N/A,#N/A,FALSE,"부서별매출";#N/A,#N/A,FALSE,"매출"}</definedName>
    <definedName name="_________AT3" hidden="1">{#N/A,#N/A,FALSE,"인원";#N/A,#N/A,FALSE,"비용2";#N/A,#N/A,FALSE,"비용1";#N/A,#N/A,FALSE,"비용";#N/A,#N/A,FALSE,"보증2";#N/A,#N/A,FALSE,"보증1";#N/A,#N/A,FALSE,"보증";#N/A,#N/A,FALSE,"손익1";#N/A,#N/A,FALSE,"손익";#N/A,#N/A,FALSE,"부서별매출";#N/A,#N/A,FALSE,"매출"}</definedName>
    <definedName name="_________J200" localSheetId="1" hidden="1">{#N/A,#N/A,FALSE,"인원";#N/A,#N/A,FALSE,"비용2";#N/A,#N/A,FALSE,"비용1";#N/A,#N/A,FALSE,"비용";#N/A,#N/A,FALSE,"보증2";#N/A,#N/A,FALSE,"보증1";#N/A,#N/A,FALSE,"보증";#N/A,#N/A,FALSE,"손익1";#N/A,#N/A,FALSE,"손익";#N/A,#N/A,FALSE,"부서별매출";#N/A,#N/A,FALSE,"매출"}</definedName>
    <definedName name="_________J200" hidden="1">{#N/A,#N/A,FALSE,"인원";#N/A,#N/A,FALSE,"비용2";#N/A,#N/A,FALSE,"비용1";#N/A,#N/A,FALSE,"비용";#N/A,#N/A,FALSE,"보증2";#N/A,#N/A,FALSE,"보증1";#N/A,#N/A,FALSE,"보증";#N/A,#N/A,FALSE,"손익1";#N/A,#N/A,FALSE,"손익";#N/A,#N/A,FALSE,"부서별매출";#N/A,#N/A,FALSE,"매출"}</definedName>
    <definedName name="_________tt1" localSheetId="1" hidden="1">{#N/A,#N/A,TRUE,"일정"}</definedName>
    <definedName name="_________tt1" hidden="1">{#N/A,#N/A,TRUE,"일정"}</definedName>
    <definedName name="_________xlfn.BAHTTEXT" hidden="1">#NAME?</definedName>
    <definedName name="________A1" localSheetId="1" hidden="1">#REF!</definedName>
    <definedName name="________a12" localSheetId="1" hidden="1">{"'Monthly 1997'!$A$3:$S$89"}</definedName>
    <definedName name="________a12" hidden="1">{"'Monthly 1997'!$A$3:$S$89"}</definedName>
    <definedName name="________AT1" localSheetId="1" hidden="1">{#N/A,#N/A,FALSE,"인원";#N/A,#N/A,FALSE,"비용2";#N/A,#N/A,FALSE,"비용1";#N/A,#N/A,FALSE,"비용";#N/A,#N/A,FALSE,"보증2";#N/A,#N/A,FALSE,"보증1";#N/A,#N/A,FALSE,"보증";#N/A,#N/A,FALSE,"손익1";#N/A,#N/A,FALSE,"손익";#N/A,#N/A,FALSE,"부서별매출";#N/A,#N/A,FALSE,"매출"}</definedName>
    <definedName name="________AT1" hidden="1">{#N/A,#N/A,FALSE,"인원";#N/A,#N/A,FALSE,"비용2";#N/A,#N/A,FALSE,"비용1";#N/A,#N/A,FALSE,"비용";#N/A,#N/A,FALSE,"보증2";#N/A,#N/A,FALSE,"보증1";#N/A,#N/A,FALSE,"보증";#N/A,#N/A,FALSE,"손익1";#N/A,#N/A,FALSE,"손익";#N/A,#N/A,FALSE,"부서별매출";#N/A,#N/A,FALSE,"매출"}</definedName>
    <definedName name="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localSheetId="1" hidden="1">{#N/A,#N/A,FALSE,"인원";#N/A,#N/A,FALSE,"비용2";#N/A,#N/A,FALSE,"비용1";#N/A,#N/A,FALSE,"비용";#N/A,#N/A,FALSE,"보증2";#N/A,#N/A,FALSE,"보증1";#N/A,#N/A,FALSE,"보증";#N/A,#N/A,FALSE,"손익1";#N/A,#N/A,FALSE,"손익";#N/A,#N/A,FALSE,"부서별매출";#N/A,#N/A,FALSE,"매출"}</definedName>
    <definedName name="________AT3" hidden="1">{#N/A,#N/A,FALSE,"인원";#N/A,#N/A,FALSE,"비용2";#N/A,#N/A,FALSE,"비용1";#N/A,#N/A,FALSE,"비용";#N/A,#N/A,FALSE,"보증2";#N/A,#N/A,FALSE,"보증1";#N/A,#N/A,FALSE,"보증";#N/A,#N/A,FALSE,"손익1";#N/A,#N/A,FALSE,"손익";#N/A,#N/A,FALSE,"부서별매출";#N/A,#N/A,FALSE,"매출"}</definedName>
    <definedName name="_____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localSheetId="1" hidden="1">{#N/A,#N/A,TRUE,"일정"}</definedName>
    <definedName name="________INT2" hidden="1">{#N/A,#N/A,TRUE,"일정"}</definedName>
    <definedName name="________J200" localSheetId="1" hidden="1">{#N/A,#N/A,FALSE,"인원";#N/A,#N/A,FALSE,"비용2";#N/A,#N/A,FALSE,"비용1";#N/A,#N/A,FALSE,"비용";#N/A,#N/A,FALSE,"보증2";#N/A,#N/A,FALSE,"보증1";#N/A,#N/A,FALSE,"보증";#N/A,#N/A,FALSE,"손익1";#N/A,#N/A,FALSE,"손익";#N/A,#N/A,FALSE,"부서별매출";#N/A,#N/A,FALSE,"매출"}</definedName>
    <definedName name="________J200" hidden="1">{#N/A,#N/A,FALSE,"인원";#N/A,#N/A,FALSE,"비용2";#N/A,#N/A,FALSE,"비용1";#N/A,#N/A,FALSE,"비용";#N/A,#N/A,FALSE,"보증2";#N/A,#N/A,FALSE,"보증1";#N/A,#N/A,FALSE,"보증";#N/A,#N/A,FALSE,"손익1";#N/A,#N/A,FALSE,"손익";#N/A,#N/A,FALSE,"부서별매출";#N/A,#N/A,FALSE,"매출"}</definedName>
    <definedName name="___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RR2" localSheetId="1" hidden="1">{#N/A,#N/A,FALSE,"단축1";#N/A,#N/A,FALSE,"단축2";#N/A,#N/A,FALSE,"단축3";#N/A,#N/A,FALSE,"장축";#N/A,#N/A,FALSE,"4WD"}</definedName>
    <definedName name="________RR2" hidden="1">{#N/A,#N/A,FALSE,"단축1";#N/A,#N/A,FALSE,"단축2";#N/A,#N/A,FALSE,"단축3";#N/A,#N/A,FALSE,"장축";#N/A,#N/A,FALSE,"4WD"}</definedName>
    <definedName name="___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localSheetId="1" hidden="1">{#N/A,#N/A,TRUE,"일정"}</definedName>
    <definedName name="________Tir1" hidden="1">{#N/A,#N/A,TRUE,"일정"}</definedName>
    <definedName name="___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localSheetId="1" hidden="1">{#N/A,#N/A,TRUE,"일정"}</definedName>
    <definedName name="________tt1" hidden="1">{#N/A,#N/A,TRUE,"일정"}</definedName>
    <definedName name="___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2" localSheetId="1" hidden="1">{"'Monthly 1997'!$A$3:$S$89"}</definedName>
    <definedName name="_______AT1" localSheetId="1" hidden="1">{#N/A,#N/A,FALSE,"인원";#N/A,#N/A,FALSE,"비용2";#N/A,#N/A,FALSE,"비용1";#N/A,#N/A,FALSE,"비용";#N/A,#N/A,FALSE,"보증2";#N/A,#N/A,FALSE,"보증1";#N/A,#N/A,FALSE,"보증";#N/A,#N/A,FALSE,"손익1";#N/A,#N/A,FALSE,"손익";#N/A,#N/A,FALSE,"부서별매출";#N/A,#N/A,FALSE,"매출"}</definedName>
    <definedName name="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localSheetId="1" hidden="1">{#N/A,#N/A,FALSE,"인원";#N/A,#N/A,FALSE,"비용2";#N/A,#N/A,FALSE,"비용1";#N/A,#N/A,FALSE,"비용";#N/A,#N/A,FALSE,"보증2";#N/A,#N/A,FALSE,"보증1";#N/A,#N/A,FALSE,"보증";#N/A,#N/A,FALSE,"손익1";#N/A,#N/A,FALSE,"손익";#N/A,#N/A,FALSE,"부서별매출";#N/A,#N/A,FALSE,"매출"}</definedName>
    <definedName name="____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INT2" localSheetId="1" hidden="1">{#N/A,#N/A,TRUE,"일정"}</definedName>
    <definedName name="_______INT2" hidden="1">{#N/A,#N/A,TRUE,"일정"}</definedName>
    <definedName name="_______J200" localSheetId="1" hidden="1">{#N/A,#N/A,FALSE,"인원";#N/A,#N/A,FALSE,"비용2";#N/A,#N/A,FALSE,"비용1";#N/A,#N/A,FALSE,"비용";#N/A,#N/A,FALSE,"보증2";#N/A,#N/A,FALSE,"보증1";#N/A,#N/A,FALSE,"보증";#N/A,#N/A,FALSE,"손익1";#N/A,#N/A,FALSE,"손익";#N/A,#N/A,FALSE,"부서별매출";#N/A,#N/A,FALSE,"매출"}</definedName>
    <definedName name="__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RR2" localSheetId="1" hidden="1">{#N/A,#N/A,FALSE,"단축1";#N/A,#N/A,FALSE,"단축2";#N/A,#N/A,FALSE,"단축3";#N/A,#N/A,FALSE,"장축";#N/A,#N/A,FALSE,"4WD"}</definedName>
    <definedName name="_______RR2" hidden="1">{#N/A,#N/A,FALSE,"단축1";#N/A,#N/A,FALSE,"단축2";#N/A,#N/A,FALSE,"단축3";#N/A,#N/A,FALSE,"장축";#N/A,#N/A,FALSE,"4WD"}</definedName>
    <definedName name="__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localSheetId="1" hidden="1">{#N/A,#N/A,TRUE,"일정"}</definedName>
    <definedName name="_______Tir1" hidden="1">{#N/A,#N/A,TRUE,"일정"}</definedName>
    <definedName name="__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localSheetId="1" hidden="1">{#N/A,#N/A,TRUE,"일정"}</definedName>
    <definedName name="__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0" hidden="1">#REF!</definedName>
    <definedName name="______A1" localSheetId="1" hidden="1">#REF!</definedName>
    <definedName name="______A1" hidden="1">#REF!</definedName>
    <definedName name="______a12" localSheetId="1" hidden="1">{"'Monthly 1997'!$A$3:$S$89"}</definedName>
    <definedName name="______A61" localSheetId="1" hidden="1">{#N/A,#N/A,FALSE,"BODY"}</definedName>
    <definedName name="______A61" hidden="1">{#N/A,#N/A,FALSE,"BODY"}</definedName>
    <definedName name="______AT1" localSheetId="1" hidden="1">{#N/A,#N/A,FALSE,"인원";#N/A,#N/A,FALSE,"비용2";#N/A,#N/A,FALSE,"비용1";#N/A,#N/A,FALSE,"비용";#N/A,#N/A,FALSE,"보증2";#N/A,#N/A,FALSE,"보증1";#N/A,#N/A,FALSE,"보증";#N/A,#N/A,FALSE,"손익1";#N/A,#N/A,FALSE,"손익";#N/A,#N/A,FALSE,"부서별매출";#N/A,#N/A,FALSE,"매출"}</definedName>
    <definedName name="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localSheetId="1" hidden="1">{#N/A,#N/A,FALSE,"인원";#N/A,#N/A,FALSE,"비용2";#N/A,#N/A,FALSE,"비용1";#N/A,#N/A,FALSE,"비용";#N/A,#N/A,FALSE,"보증2";#N/A,#N/A,FALSE,"보증1";#N/A,#N/A,FALSE,"보증";#N/A,#N/A,FALSE,"손익1";#N/A,#N/A,FALSE,"손익";#N/A,#N/A,FALSE,"부서별매출";#N/A,#N/A,FALSE,"매출"}</definedName>
    <definedName name="___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INT2" localSheetId="1" hidden="1">{#N/A,#N/A,TRUE,"일정"}</definedName>
    <definedName name="______INT2" hidden="1">{#N/A,#N/A,TRUE,"일정"}</definedName>
    <definedName name="______J200" localSheetId="1" hidden="1">{#N/A,#N/A,FALSE,"인원";#N/A,#N/A,FALSE,"비용2";#N/A,#N/A,FALSE,"비용1";#N/A,#N/A,FALSE,"비용";#N/A,#N/A,FALSE,"보증2";#N/A,#N/A,FALSE,"보증1";#N/A,#N/A,FALSE,"보증";#N/A,#N/A,FALSE,"손익1";#N/A,#N/A,FALSE,"손익";#N/A,#N/A,FALSE,"부서별매출";#N/A,#N/A,FALSE,"매출"}</definedName>
    <definedName name="_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RR2" localSheetId="1" hidden="1">{#N/A,#N/A,FALSE,"단축1";#N/A,#N/A,FALSE,"단축2";#N/A,#N/A,FALSE,"단축3";#N/A,#N/A,FALSE,"장축";#N/A,#N/A,FALSE,"4WD"}</definedName>
    <definedName name="______RR2" hidden="1">{#N/A,#N/A,FALSE,"단축1";#N/A,#N/A,FALSE,"단축2";#N/A,#N/A,FALSE,"단축3";#N/A,#N/A,FALSE,"장축";#N/A,#N/A,FALSE,"4WD"}</definedName>
    <definedName name="_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ir1" localSheetId="1" hidden="1">{#N/A,#N/A,TRUE,"일정"}</definedName>
    <definedName name="______Tir1" hidden="1">{#N/A,#N/A,TRUE,"일정"}</definedName>
    <definedName name="_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t1" localSheetId="1" hidden="1">{#N/A,#N/A,TRUE,"일정"}</definedName>
    <definedName name="_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xlfn.BAHTTEXT" hidden="1">#NAME?</definedName>
    <definedName name="_____A1" localSheetId="1" hidden="1">#REF!</definedName>
    <definedName name="_____a12" localSheetId="1" hidden="1">{"'Monthly 1997'!$A$3:$S$89"}</definedName>
    <definedName name="_____a12" hidden="1">{"'Monthly 1997'!$A$3:$S$89"}</definedName>
    <definedName name="_____A61" localSheetId="1" hidden="1">{#N/A,#N/A,FALSE,"BODY"}</definedName>
    <definedName name="_____A61" hidden="1">{#N/A,#N/A,FALSE,"BODY"}</definedName>
    <definedName name="_____add21" localSheetId="0" hidden="1">[1]tab17!#REF!</definedName>
    <definedName name="_____add21" localSheetId="1" hidden="1">[1]tab17!#REF!</definedName>
    <definedName name="_____add21" hidden="1">[1]tab17!#REF!</definedName>
    <definedName name="_____AT1" localSheetId="1" hidden="1">{#N/A,#N/A,FALSE,"인원";#N/A,#N/A,FALSE,"비용2";#N/A,#N/A,FALSE,"비용1";#N/A,#N/A,FALSE,"비용";#N/A,#N/A,FALSE,"보증2";#N/A,#N/A,FALSE,"보증1";#N/A,#N/A,FALSE,"보증";#N/A,#N/A,FALSE,"손익1";#N/A,#N/A,FALSE,"손익";#N/A,#N/A,FALSE,"부서별매출";#N/A,#N/A,FALSE,"매출"}</definedName>
    <definedName name="_____AT1" hidden="1">{#N/A,#N/A,FALSE,"인원";#N/A,#N/A,FALSE,"비용2";#N/A,#N/A,FALSE,"비용1";#N/A,#N/A,FALSE,"비용";#N/A,#N/A,FALSE,"보증2";#N/A,#N/A,FALSE,"보증1";#N/A,#N/A,FALSE,"보증";#N/A,#N/A,FALSE,"손익1";#N/A,#N/A,FALSE,"손익";#N/A,#N/A,FALSE,"부서별매출";#N/A,#N/A,FALSE,"매출"}</definedName>
    <definedName name="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localSheetId="1" hidden="1">{#N/A,#N/A,FALSE,"인원";#N/A,#N/A,FALSE,"비용2";#N/A,#N/A,FALSE,"비용1";#N/A,#N/A,FALSE,"비용";#N/A,#N/A,FALSE,"보증2";#N/A,#N/A,FALSE,"보증1";#N/A,#N/A,FALSE,"보증";#N/A,#N/A,FALSE,"손익1";#N/A,#N/A,FALSE,"손익";#N/A,#N/A,FALSE,"부서별매출";#N/A,#N/A,FALSE,"매출"}</definedName>
    <definedName name="_____AT3" hidden="1">{#N/A,#N/A,FALSE,"인원";#N/A,#N/A,FALSE,"비용2";#N/A,#N/A,FALSE,"비용1";#N/A,#N/A,FALSE,"비용";#N/A,#N/A,FALSE,"보증2";#N/A,#N/A,FALSE,"보증1";#N/A,#N/A,FALSE,"보증";#N/A,#N/A,FALSE,"손익1";#N/A,#N/A,FALSE,"손익";#N/A,#N/A,FALSE,"부서별매출";#N/A,#N/A,FALSE,"매출"}</definedName>
    <definedName name="__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INT2" localSheetId="1" hidden="1">{#N/A,#N/A,TRUE,"일정"}</definedName>
    <definedName name="_____INT2" hidden="1">{#N/A,#N/A,TRUE,"일정"}</definedName>
    <definedName name="_____J200" localSheetId="1" hidden="1">{#N/A,#N/A,FALSE,"인원";#N/A,#N/A,FALSE,"비용2";#N/A,#N/A,FALSE,"비용1";#N/A,#N/A,FALSE,"비용";#N/A,#N/A,FALSE,"보증2";#N/A,#N/A,FALSE,"보증1";#N/A,#N/A,FALSE,"보증";#N/A,#N/A,FALSE,"손익1";#N/A,#N/A,FALSE,"손익";#N/A,#N/A,FALSE,"부서별매출";#N/A,#N/A,FALSE,"매출"}</definedName>
    <definedName name="_____J200" hidden="1">{#N/A,#N/A,FALSE,"인원";#N/A,#N/A,FALSE,"비용2";#N/A,#N/A,FALSE,"비용1";#N/A,#N/A,FALSE,"비용";#N/A,#N/A,FALSE,"보증2";#N/A,#N/A,FALSE,"보증1";#N/A,#N/A,FALSE,"보증";#N/A,#N/A,FALSE,"손익1";#N/A,#N/A,FALSE,"손익";#N/A,#N/A,FALSE,"부서별매출";#N/A,#N/A,FALSE,"매출"}</definedName>
    <definedName name="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RR2" localSheetId="1" hidden="1">{#N/A,#N/A,FALSE,"단축1";#N/A,#N/A,FALSE,"단축2";#N/A,#N/A,FALSE,"단축3";#N/A,#N/A,FALSE,"장축";#N/A,#N/A,FALSE,"4WD"}</definedName>
    <definedName name="_____RR2" hidden="1">{#N/A,#N/A,FALSE,"단축1";#N/A,#N/A,FALSE,"단축2";#N/A,#N/A,FALSE,"단축3";#N/A,#N/A,FALSE,"장축";#N/A,#N/A,FALSE,"4WD"}</definedName>
    <definedName name="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localSheetId="1" hidden="1">{#N/A,#N/A,TRUE,"일정"}</definedName>
    <definedName name="_____Tir1" hidden="1">{#N/A,#N/A,TRUE,"일정"}</definedName>
    <definedName name="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localSheetId="1" hidden="1">{#N/A,#N/A,TRUE,"일정"}</definedName>
    <definedName name="_____tt1" hidden="1">{#N/A,#N/A,TRUE,"일정"}</definedName>
    <definedName name="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A1" localSheetId="0" hidden="1">#REF!</definedName>
    <definedName name="____A1" localSheetId="1" hidden="1">#REF!</definedName>
    <definedName name="____A1" hidden="1">#REF!</definedName>
    <definedName name="____a12" localSheetId="1" hidden="1">{"'Monthly 1997'!$A$3:$S$89"}</definedName>
    <definedName name="____a12" hidden="1">{"'Monthly 1997'!$A$3:$S$89"}</definedName>
    <definedName name="____add21" localSheetId="0" hidden="1">[1]tab17!#REF!</definedName>
    <definedName name="____add21" localSheetId="1" hidden="1">[1]tab17!#REF!</definedName>
    <definedName name="____add21" hidden="1">[1]tab17!#REF!</definedName>
    <definedName name="____AT1" localSheetId="1" hidden="1">{#N/A,#N/A,FALSE,"인원";#N/A,#N/A,FALSE,"비용2";#N/A,#N/A,FALSE,"비용1";#N/A,#N/A,FALSE,"비용";#N/A,#N/A,FALSE,"보증2";#N/A,#N/A,FALSE,"보증1";#N/A,#N/A,FALSE,"보증";#N/A,#N/A,FALSE,"손익1";#N/A,#N/A,FALSE,"손익";#N/A,#N/A,FALSE,"부서별매출";#N/A,#N/A,FALSE,"매출"}</definedName>
    <definedName name="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localSheetId="1" hidden="1">{#N/A,#N/A,FALSE,"인원";#N/A,#N/A,FALSE,"비용2";#N/A,#N/A,FALSE,"비용1";#N/A,#N/A,FALSE,"비용";#N/A,#N/A,FALSE,"보증2";#N/A,#N/A,FALSE,"보증1";#N/A,#N/A,FALSE,"보증";#N/A,#N/A,FALSE,"손익1";#N/A,#N/A,FALSE,"손익";#N/A,#N/A,FALSE,"부서별매출";#N/A,#N/A,FALSE,"매출"}</definedName>
    <definedName name="_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INT2" localSheetId="1" hidden="1">{#N/A,#N/A,TRUE,"일정"}</definedName>
    <definedName name="____INT2" hidden="1">{#N/A,#N/A,TRUE,"일정"}</definedName>
    <definedName name="____J200" localSheetId="1" hidden="1">{#N/A,#N/A,FALSE,"인원";#N/A,#N/A,FALSE,"비용2";#N/A,#N/A,FALSE,"비용1";#N/A,#N/A,FALSE,"비용";#N/A,#N/A,FALSE,"보증2";#N/A,#N/A,FALSE,"보증1";#N/A,#N/A,FALSE,"보증";#N/A,#N/A,FALSE,"손익1";#N/A,#N/A,FALSE,"손익";#N/A,#N/A,FALSE,"부서별매출";#N/A,#N/A,FALSE,"매출"}</definedName>
    <definedName name="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RR2" localSheetId="1" hidden="1">{#N/A,#N/A,FALSE,"단축1";#N/A,#N/A,FALSE,"단축2";#N/A,#N/A,FALSE,"단축3";#N/A,#N/A,FALSE,"장축";#N/A,#N/A,FALSE,"4WD"}</definedName>
    <definedName name="____RR2" hidden="1">{#N/A,#N/A,FALSE,"단축1";#N/A,#N/A,FALSE,"단축2";#N/A,#N/A,FALSE,"단축3";#N/A,#N/A,FALSE,"장축";#N/A,#N/A,FALSE,"4WD"}</definedName>
    <definedName name="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ir1" localSheetId="1" hidden="1">{#N/A,#N/A,TRUE,"일정"}</definedName>
    <definedName name="____Tir1" hidden="1">{#N/A,#N/A,TRUE,"일정"}</definedName>
    <definedName name="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t1" localSheetId="1" hidden="1">{#N/A,#N/A,TRUE,"일정"}</definedName>
    <definedName name="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xlfn.BAHTTEXT" hidden="1">#NAME?</definedName>
    <definedName name="____xlfn.RTD" hidden="1">#NAME?</definedName>
    <definedName name="___A1" localSheetId="0" hidden="1">#REF!</definedName>
    <definedName name="___A1" localSheetId="1" hidden="1">#REF!</definedName>
    <definedName name="___A1" hidden="1">#REF!</definedName>
    <definedName name="___a12" localSheetId="1" hidden="1">{"'Monthly 1997'!$A$3:$S$89"}</definedName>
    <definedName name="___A61" localSheetId="1" hidden="1">{#N/A,#N/A,FALSE,"BODY"}</definedName>
    <definedName name="___A61" hidden="1">{#N/A,#N/A,FALSE,"BODY"}</definedName>
    <definedName name="___add21" localSheetId="0" hidden="1">[1]tab17!#REF!</definedName>
    <definedName name="___add21" localSheetId="1" hidden="1">[1]tab17!#REF!</definedName>
    <definedName name="___add21" hidden="1">[1]tab17!#REF!</definedName>
    <definedName name="___AT1" localSheetId="1" hidden="1">{#N/A,#N/A,FALSE,"인원";#N/A,#N/A,FALSE,"비용2";#N/A,#N/A,FALSE,"비용1";#N/A,#N/A,FALSE,"비용";#N/A,#N/A,FALSE,"보증2";#N/A,#N/A,FALSE,"보증1";#N/A,#N/A,FALSE,"보증";#N/A,#N/A,FALSE,"손익1";#N/A,#N/A,FALSE,"손익";#N/A,#N/A,FALSE,"부서별매출";#N/A,#N/A,FALSE,"매출"}</definedName>
    <definedName name="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localSheetId="1" hidden="1">{#N/A,#N/A,FALSE,"인원";#N/A,#N/A,FALSE,"비용2";#N/A,#N/A,FALSE,"비용1";#N/A,#N/A,FALSE,"비용";#N/A,#N/A,FALSE,"보증2";#N/A,#N/A,FALSE,"보증1";#N/A,#N/A,FALSE,"보증";#N/A,#N/A,FALSE,"손익1";#N/A,#N/A,FALSE,"손익";#N/A,#N/A,FALSE,"부서별매출";#N/A,#N/A,FALSE,"매출"}</definedName>
    <definedName name="_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INT2" localSheetId="1" hidden="1">{#N/A,#N/A,TRUE,"일정"}</definedName>
    <definedName name="___INT2" hidden="1">{#N/A,#N/A,TRUE,"일정"}</definedName>
    <definedName name="___J200" localSheetId="1" hidden="1">{#N/A,#N/A,FALSE,"인원";#N/A,#N/A,FALSE,"비용2";#N/A,#N/A,FALSE,"비용1";#N/A,#N/A,FALSE,"비용";#N/A,#N/A,FALSE,"보증2";#N/A,#N/A,FALSE,"보증1";#N/A,#N/A,FALSE,"보증";#N/A,#N/A,FALSE,"손익1";#N/A,#N/A,FALSE,"손익";#N/A,#N/A,FALSE,"부서별매출";#N/A,#N/A,FALSE,"매출"}</definedName>
    <definedName name="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RR2" localSheetId="1" hidden="1">{#N/A,#N/A,FALSE,"단축1";#N/A,#N/A,FALSE,"단축2";#N/A,#N/A,FALSE,"단축3";#N/A,#N/A,FALSE,"장축";#N/A,#N/A,FALSE,"4WD"}</definedName>
    <definedName name="___RR2" hidden="1">{#N/A,#N/A,FALSE,"단축1";#N/A,#N/A,FALSE,"단축2";#N/A,#N/A,FALSE,"단축3";#N/A,#N/A,FALSE,"장축";#N/A,#N/A,FALSE,"4WD"}</definedName>
    <definedName name="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localSheetId="1" hidden="1">{#N/A,#N/A,TRUE,"일정"}</definedName>
    <definedName name="___Tir1" hidden="1">{#N/A,#N/A,TRUE,"일정"}</definedName>
    <definedName name="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localSheetId="1" hidden="1">{#N/A,#N/A,TRUE,"일정"}</definedName>
    <definedName name="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_А1" localSheetId="0" hidden="1">#REF!</definedName>
    <definedName name="___А1" localSheetId="1" hidden="1">#REF!</definedName>
    <definedName name="___А1" hidden="1">#REF!</definedName>
    <definedName name="__123Graph_A" localSheetId="0" hidden="1">[2]tab17!#REF!</definedName>
    <definedName name="__123Graph_A" localSheetId="1" hidden="1">[2]tab17!#REF!</definedName>
    <definedName name="__123Graph_A" hidden="1">[2]tab17!#REF!</definedName>
    <definedName name="__123Graph_B" localSheetId="0" hidden="1">[2]tab17!#REF!</definedName>
    <definedName name="__123Graph_B" localSheetId="1" hidden="1">[2]tab17!#REF!</definedName>
    <definedName name="__123Graph_B" hidden="1">[2]tab17!#REF!</definedName>
    <definedName name="__123Graph_X" localSheetId="0" hidden="1">[2]tab17!#REF!</definedName>
    <definedName name="__123Graph_X" localSheetId="1" hidden="1">[2]tab17!#REF!</definedName>
    <definedName name="__123Graph_X" hidden="1">[2]tab17!#REF!</definedName>
    <definedName name="__2__123Graph_ACHART_1" hidden="1">[3]A!$C$31:$AJ$31</definedName>
    <definedName name="__4__123Graph_ACHART_2" hidden="1">[3]A!$C$31:$AJ$31</definedName>
    <definedName name="__A1" localSheetId="0" hidden="1">#REF!</definedName>
    <definedName name="__A1" localSheetId="1" hidden="1">#REF!</definedName>
    <definedName name="__A1" hidden="1">#REF!</definedName>
    <definedName name="__a12" localSheetId="1" hidden="1">{"'Monthly 1997'!$A$3:$S$89"}</definedName>
    <definedName name="__a12" hidden="1">{"'Monthly 1997'!$A$3:$S$89"}</definedName>
    <definedName name="__add21" localSheetId="0" hidden="1">[1]tab17!#REF!</definedName>
    <definedName name="__add21" localSheetId="1" hidden="1">[1]tab17!#REF!</definedName>
    <definedName name="__add21" hidden="1">[1]tab17!#REF!</definedName>
    <definedName name="__AT1" localSheetId="1" hidden="1">{#N/A,#N/A,FALSE,"인원";#N/A,#N/A,FALSE,"비용2";#N/A,#N/A,FALSE,"비용1";#N/A,#N/A,FALSE,"비용";#N/A,#N/A,FALSE,"보증2";#N/A,#N/A,FALSE,"보증1";#N/A,#N/A,FALSE,"보증";#N/A,#N/A,FALSE,"손익1";#N/A,#N/A,FALSE,"손익";#N/A,#N/A,FALSE,"부서별매출";#N/A,#N/A,FALSE,"매출"}</definedName>
    <definedName name="__AT1" hidden="1">{#N/A,#N/A,FALSE,"인원";#N/A,#N/A,FALSE,"비용2";#N/A,#N/A,FALSE,"비용1";#N/A,#N/A,FALSE,"비용";#N/A,#N/A,FALSE,"보증2";#N/A,#N/A,FALSE,"보증1";#N/A,#N/A,FALSE,"보증";#N/A,#N/A,FALSE,"손익1";#N/A,#N/A,FALSE,"손익";#N/A,#N/A,FALSE,"부서별매출";#N/A,#N/A,FALSE,"매출"}</definedName>
    <definedName name="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localSheetId="1" hidden="1">{#N/A,#N/A,FALSE,"인원";#N/A,#N/A,FALSE,"비용2";#N/A,#N/A,FALSE,"비용1";#N/A,#N/A,FALSE,"비용";#N/A,#N/A,FALSE,"보증2";#N/A,#N/A,FALSE,"보증1";#N/A,#N/A,FALSE,"보증";#N/A,#N/A,FALSE,"손익1";#N/A,#N/A,FALSE,"손익";#N/A,#N/A,FALSE,"부서별매출";#N/A,#N/A,FALSE,"매출"}</definedName>
    <definedName name="__AT3" hidden="1">{#N/A,#N/A,FALSE,"인원";#N/A,#N/A,FALSE,"비용2";#N/A,#N/A,FALSE,"비용1";#N/A,#N/A,FALSE,"비용";#N/A,#N/A,FALSE,"보증2";#N/A,#N/A,FALSE,"보증1";#N/A,#N/A,FALSE,"보증";#N/A,#N/A,FALSE,"손익1";#N/A,#N/A,FALSE,"손익";#N/A,#N/A,FALSE,"부서별매출";#N/A,#N/A,FALSE,"매출"}</definedName>
    <definedName name="_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INT2" localSheetId="1" hidden="1">{#N/A,#N/A,TRUE,"일정"}</definedName>
    <definedName name="__INT2" hidden="1">{#N/A,#N/A,TRUE,"일정"}</definedName>
    <definedName name="__J200" localSheetId="1" hidden="1">{#N/A,#N/A,FALSE,"인원";#N/A,#N/A,FALSE,"비용2";#N/A,#N/A,FALSE,"비용1";#N/A,#N/A,FALSE,"비용";#N/A,#N/A,FALSE,"보증2";#N/A,#N/A,FALSE,"보증1";#N/A,#N/A,FALSE,"보증";#N/A,#N/A,FALSE,"손익1";#N/A,#N/A,FALSE,"손익";#N/A,#N/A,FALSE,"부서별매출";#N/A,#N/A,FALSE,"매출"}</definedName>
    <definedName name="__J200" hidden="1">{#N/A,#N/A,FALSE,"인원";#N/A,#N/A,FALSE,"비용2";#N/A,#N/A,FALSE,"비용1";#N/A,#N/A,FALSE,"비용";#N/A,#N/A,FALSE,"보증2";#N/A,#N/A,FALSE,"보증1";#N/A,#N/A,FALSE,"보증";#N/A,#N/A,FALSE,"손익1";#N/A,#N/A,FALSE,"손익";#N/A,#N/A,FALSE,"부서별매출";#N/A,#N/A,FALSE,"매출"}</definedName>
    <definedName name="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RR2" localSheetId="1" hidden="1">{#N/A,#N/A,FALSE,"단축1";#N/A,#N/A,FALSE,"단축2";#N/A,#N/A,FALSE,"단축3";#N/A,#N/A,FALSE,"장축";#N/A,#N/A,FALSE,"4WD"}</definedName>
    <definedName name="__RR2" hidden="1">{#N/A,#N/A,FALSE,"단축1";#N/A,#N/A,FALSE,"단축2";#N/A,#N/A,FALSE,"단축3";#N/A,#N/A,FALSE,"장축";#N/A,#N/A,FALSE,"4WD"}</definedName>
    <definedName name="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localSheetId="1" hidden="1">{#N/A,#N/A,TRUE,"일정"}</definedName>
    <definedName name="__Tir1" hidden="1">{#N/A,#N/A,TRUE,"일정"}</definedName>
    <definedName name="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localSheetId="1" hidden="1">{#N/A,#N/A,TRUE,"일정"}</definedName>
    <definedName name="__tt1" hidden="1">{#N/A,#N/A,TRUE,"일정"}</definedName>
    <definedName name="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10_??" localSheetId="1" hidden="1">{#N/A,#N/A,FALSE,"??";#N/A,#N/A,FALSE,"??2";#N/A,#N/A,FALSE,"??1";#N/A,#N/A,FALSE,"??";#N/A,#N/A,FALSE,"??2";#N/A,#N/A,FALSE,"??1";#N/A,#N/A,FALSE,"??";#N/A,#N/A,FALSE,"??1";#N/A,#N/A,FALSE,"??";#N/A,#N/A,FALSE,"?????";#N/A,#N/A,FALSE,"??"}</definedName>
    <definedName name="_10_??" hidden="1">{#N/A,#N/A,FALSE,"??";#N/A,#N/A,FALSE,"??2";#N/A,#N/A,FALSE,"??1";#N/A,#N/A,FALSE,"??";#N/A,#N/A,FALSE,"??2";#N/A,#N/A,FALSE,"??1";#N/A,#N/A,FALSE,"??";#N/A,#N/A,FALSE,"??1";#N/A,#N/A,FALSE,"??";#N/A,#N/A,FALSE,"?????";#N/A,#N/A,FALSE,"??"}</definedName>
    <definedName name="_10__123Graph_AREALEX_WAGE" localSheetId="0" hidden="1">'[4]tab 19'!#REF!</definedName>
    <definedName name="_10__123Graph_AREALEX_WAGE" localSheetId="1" hidden="1">'[4]tab 19'!#REF!</definedName>
    <definedName name="_10__123Graph_AREALEX_WAGE" hidden="1">'[4]tab 19'!#REF!</definedName>
    <definedName name="_10__123Graph_BCHART_2" hidden="1">[3]A!$C$36:$AJ$36</definedName>
    <definedName name="_10__123Graph_BREALEX_WAGE" localSheetId="0" hidden="1">#REF!</definedName>
    <definedName name="_10__123Graph_BREALEX_WAGE" localSheetId="1" hidden="1">#REF!</definedName>
    <definedName name="_10__123Graph_BREALEX_WAGE" hidden="1">#REF!</definedName>
    <definedName name="_1048__0_S" localSheetId="0" hidden="1">#REF!</definedName>
    <definedName name="_1048__0_S" localSheetId="1" hidden="1">#REF!</definedName>
    <definedName name="_1048__0_S" hidden="1">#REF!</definedName>
    <definedName name="_1050__0_S" localSheetId="0" hidden="1">#REF!</definedName>
    <definedName name="_1050__0_S" localSheetId="1" hidden="1">#REF!</definedName>
    <definedName name="_1050__0_S" hidden="1">#REF!</definedName>
    <definedName name="_1053__0_S" localSheetId="0" hidden="1">#REF!</definedName>
    <definedName name="_1053__0_S" localSheetId="1" hidden="1">#REF!</definedName>
    <definedName name="_1053__0_S" hidden="1">#REF!</definedName>
    <definedName name="_11_???" localSheetId="1" hidden="1">{#N/A,#N/A,FALSE,"??????? (5)";#N/A,#N/A,FALSE,"??????? (7)";#N/A,#N/A,FALSE,"??????? (6)";#N/A,#N/A,FALSE,"??????? (2)";#N/A,#N/A,FALSE,"???????";#N/A,#N/A,FALSE,"???????";#N/A,#N/A,FALSE,"???????";#N/A,#N/A,FALSE,"???????";#N/A,#N/A,FALSE,"???????";#N/A,#N/A,FALSE,"????? (2)";#N/A,#N/A,FALSE,"96 ????";#N/A,#N/A,FALSE,"????";#N/A,#N/A,FALSE,"??";#N/A,#N/A,FALSE,"??";#N/A,#N/A,FALSE,"??????"}</definedName>
    <definedName name="_11_???" hidden="1">{#N/A,#N/A,FALSE,"??????? (5)";#N/A,#N/A,FALSE,"??????? (7)";#N/A,#N/A,FALSE,"??????? (6)";#N/A,#N/A,FALSE,"??????? (2)";#N/A,#N/A,FALSE,"???????";#N/A,#N/A,FALSE,"???????";#N/A,#N/A,FALSE,"???????";#N/A,#N/A,FALSE,"???????";#N/A,#N/A,FALSE,"???????";#N/A,#N/A,FALSE,"????? (2)";#N/A,#N/A,FALSE,"96 ????";#N/A,#N/A,FALSE,"????";#N/A,#N/A,FALSE,"??";#N/A,#N/A,FALSE,"??";#N/A,#N/A,FALSE,"??????"}</definedName>
    <definedName name="_11__123Graph_BCHART_1" hidden="1">[3]A!$C$28:$AJ$28</definedName>
    <definedName name="_12_???" localSheetId="1" hidden="1">{#N/A,#N/A,FALSE,"??????? (5)";#N/A,#N/A,FALSE,"??????? (7)";#N/A,#N/A,FALSE,"??????? (6)";#N/A,#N/A,FALSE,"??????? (2)";#N/A,#N/A,FALSE,"???????";#N/A,#N/A,FALSE,"???????";#N/A,#N/A,FALSE,"???????";#N/A,#N/A,FALSE,"???????";#N/A,#N/A,FALSE,"???????";#N/A,#N/A,FALSE,"????? (2)";#N/A,#N/A,FALSE,"96 ????";#N/A,#N/A,FALSE,"????";#N/A,#N/A,FALSE,"??";#N/A,#N/A,FALSE,"??";#N/A,#N/A,FALSE,"??????"}</definedName>
    <definedName name="_12_???" hidden="1">{#N/A,#N/A,FALSE,"??????? (5)";#N/A,#N/A,FALSE,"??????? (7)";#N/A,#N/A,FALSE,"??????? (6)";#N/A,#N/A,FALSE,"??????? (2)";#N/A,#N/A,FALSE,"???????";#N/A,#N/A,FALSE,"???????";#N/A,#N/A,FALSE,"???????";#N/A,#N/A,FALSE,"???????";#N/A,#N/A,FALSE,"???????";#N/A,#N/A,FALSE,"????? (2)";#N/A,#N/A,FALSE,"96 ????";#N/A,#N/A,FALSE,"????";#N/A,#N/A,FALSE,"??";#N/A,#N/A,FALSE,"??";#N/A,#N/A,FALSE,"??????"}</definedName>
    <definedName name="_12__123Graph_BREALEX_WAGE" localSheetId="0" hidden="1">#REF!</definedName>
    <definedName name="_12__123Graph_BREALEX_WAGE" localSheetId="1" hidden="1">#REF!</definedName>
    <definedName name="_12__123Graph_BREALEX_WAGE" hidden="1">#REF!</definedName>
    <definedName name="_12__123Graph_CCHART_1" hidden="1">[3]A!$C$24:$AJ$24</definedName>
    <definedName name="_13__123Graph_BCHART_1" hidden="1">[3]A!$C$28:$AJ$28</definedName>
    <definedName name="_14__123Graph_BCHART_2" hidden="1">[3]A!$C$36:$AJ$36</definedName>
    <definedName name="_14__123Graph_CCHART_1" hidden="1">[3]A!$C$24:$AJ$24</definedName>
    <definedName name="_14__123Graph_CCHART_2" hidden="1">[3]A!$C$38:$AJ$38</definedName>
    <definedName name="_16_??" localSheetId="1" hidden="1">{#N/A,#N/A,FALSE,"??";#N/A,#N/A,FALSE,"??2";#N/A,#N/A,FALSE,"??1";#N/A,#N/A,FALSE,"??";#N/A,#N/A,FALSE,"??2";#N/A,#N/A,FALSE,"??1";#N/A,#N/A,FALSE,"??";#N/A,#N/A,FALSE,"??1";#N/A,#N/A,FALSE,"??";#N/A,#N/A,FALSE,"?????";#N/A,#N/A,FALSE,"??"}</definedName>
    <definedName name="_16_??" hidden="1">{#N/A,#N/A,FALSE,"??";#N/A,#N/A,FALSE,"??2";#N/A,#N/A,FALSE,"??1";#N/A,#N/A,FALSE,"??";#N/A,#N/A,FALSE,"??2";#N/A,#N/A,FALSE,"??1";#N/A,#N/A,FALSE,"??";#N/A,#N/A,FALSE,"??1";#N/A,#N/A,FALSE,"??";#N/A,#N/A,FALSE,"?????";#N/A,#N/A,FALSE,"??"}</definedName>
    <definedName name="_16__123Graph_BCHART_2" hidden="1">[3]A!$C$36:$AJ$36</definedName>
    <definedName name="_16__123Graph_BREALEX_WAGE" localSheetId="0" hidden="1">#REF!</definedName>
    <definedName name="_16__123Graph_BREALEX_WAGE" localSheetId="1" hidden="1">#REF!</definedName>
    <definedName name="_16__123Graph_BREALEX_WAGE" hidden="1">#REF!</definedName>
    <definedName name="_16__123Graph_CCHART_2" hidden="1">[3]A!$C$38:$AJ$38</definedName>
    <definedName name="_16__123Graph_XCHART_1" hidden="1">[3]A!$C$5:$AJ$5</definedName>
    <definedName name="_1685__0_S" localSheetId="0" hidden="1">#REF!</definedName>
    <definedName name="_1685__0_S" localSheetId="1" hidden="1">#REF!</definedName>
    <definedName name="_1685__0_S" hidden="1">#REF!</definedName>
    <definedName name="_18_???" localSheetId="1" hidden="1">{#N/A,#N/A,FALSE,"??????? (5)";#N/A,#N/A,FALSE,"??????? (7)";#N/A,#N/A,FALSE,"??????? (6)";#N/A,#N/A,FALSE,"??????? (2)";#N/A,#N/A,FALSE,"???????";#N/A,#N/A,FALSE,"???????";#N/A,#N/A,FALSE,"???????";#N/A,#N/A,FALSE,"???????";#N/A,#N/A,FALSE,"???????";#N/A,#N/A,FALSE,"????? (2)";#N/A,#N/A,FALSE,"96 ????";#N/A,#N/A,FALSE,"????";#N/A,#N/A,FALSE,"??";#N/A,#N/A,FALSE,"??";#N/A,#N/A,FALSE,"??????"}</definedName>
    <definedName name="_18_???" hidden="1">{#N/A,#N/A,FALSE,"??????? (5)";#N/A,#N/A,FALSE,"??????? (7)";#N/A,#N/A,FALSE,"??????? (6)";#N/A,#N/A,FALSE,"??????? (2)";#N/A,#N/A,FALSE,"???????";#N/A,#N/A,FALSE,"???????";#N/A,#N/A,FALSE,"???????";#N/A,#N/A,FALSE,"???????";#N/A,#N/A,FALSE,"???????";#N/A,#N/A,FALSE,"????? (2)";#N/A,#N/A,FALSE,"96 ????";#N/A,#N/A,FALSE,"????";#N/A,#N/A,FALSE,"??";#N/A,#N/A,FALSE,"??";#N/A,#N/A,FALSE,"??????"}</definedName>
    <definedName name="_18__123Graph_XCHART_1" hidden="1">[3]A!$C$5:$AJ$5</definedName>
    <definedName name="_18__123Graph_XCHART_2" hidden="1">[3]A!$C$39:$AJ$39</definedName>
    <definedName name="_19__123Graph_CCHART_1" hidden="1">[3]A!$C$24:$AJ$24</definedName>
    <definedName name="_19__123Graph_XREALEX_WAGE" localSheetId="0" hidden="1">#REF!</definedName>
    <definedName name="_19__123Graph_XREALEX_WAGE" localSheetId="1" hidden="1">#REF!</definedName>
    <definedName name="_19__123Graph_XREALEX_WAGE" hidden="1">#REF!</definedName>
    <definedName name="_2" localSheetId="0" hidden="1">#REF!</definedName>
    <definedName name="_2" localSheetId="1" hidden="1">#REF!</definedName>
    <definedName name="_2" hidden="1">#REF!</definedName>
    <definedName name="_2__123Graph_ACHART_1" hidden="1">[3]A!$C$31:$AJ$31</definedName>
    <definedName name="_20__123Graph_BREALEX_WAGE" localSheetId="0" hidden="1">#REF!</definedName>
    <definedName name="_20__123Graph_BREALEX_WAGE" localSheetId="1" hidden="1">#REF!</definedName>
    <definedName name="_20__123Graph_BREALEX_WAGE" hidden="1">#REF!</definedName>
    <definedName name="_20__123Graph_XCHART_2" hidden="1">[3]A!$C$39:$AJ$39</definedName>
    <definedName name="_22__123Graph_CCHART_2" hidden="1">[3]A!$C$38:$AJ$38</definedName>
    <definedName name="_22__123Graph_XREALEX_WAGE" localSheetId="0" hidden="1">#REF!</definedName>
    <definedName name="_22__123Graph_XREALEX_WAGE" localSheetId="1" hidden="1">#REF!</definedName>
    <definedName name="_22__123Graph_XREALEX_WAGE" hidden="1">#REF!</definedName>
    <definedName name="_23__123Graph_CCHART_1" hidden="1">[3]A!$C$24:$AJ$24</definedName>
    <definedName name="_25__123Graph_XCHART_1" hidden="1">[3]A!$C$5:$AJ$5</definedName>
    <definedName name="_26__123Graph_CCHART_2" hidden="1">[3]A!$C$38:$AJ$38</definedName>
    <definedName name="_28__123Graph_XCHART_2" hidden="1">[3]A!$C$39:$AJ$39</definedName>
    <definedName name="_29__123Graph_XCHART_1" hidden="1">[3]A!$C$5:$AJ$5</definedName>
    <definedName name="_3__123Graph_ACHART_1" hidden="1">[3]A!$C$31:$AJ$31</definedName>
    <definedName name="_30__123Graph_XREALEX_WAGE" localSheetId="0" hidden="1">#REF!</definedName>
    <definedName name="_30__123Graph_XREALEX_WAGE" localSheetId="1" hidden="1">#REF!</definedName>
    <definedName name="_30__123Graph_XREALEX_WAGE" hidden="1">#REF!</definedName>
    <definedName name="_32__123Graph_XCHART_2" hidden="1">[3]A!$C$39:$AJ$39</definedName>
    <definedName name="_35_??" localSheetId="1" hidden="1">{#N/A,#N/A,FALSE,"??";#N/A,#N/A,FALSE,"??2";#N/A,#N/A,FALSE,"??1";#N/A,#N/A,FALSE,"??";#N/A,#N/A,FALSE,"??2";#N/A,#N/A,FALSE,"??1";#N/A,#N/A,FALSE,"??";#N/A,#N/A,FALSE,"??1";#N/A,#N/A,FALSE,"??";#N/A,#N/A,FALSE,"?????";#N/A,#N/A,FALSE,"??"}</definedName>
    <definedName name="_35_??" hidden="1">{#N/A,#N/A,FALSE,"??";#N/A,#N/A,FALSE,"??2";#N/A,#N/A,FALSE,"??1";#N/A,#N/A,FALSE,"??";#N/A,#N/A,FALSE,"??2";#N/A,#N/A,FALSE,"??1";#N/A,#N/A,FALSE,"??";#N/A,#N/A,FALSE,"??1";#N/A,#N/A,FALSE,"??";#N/A,#N/A,FALSE,"?????";#N/A,#N/A,FALSE,"??"}</definedName>
    <definedName name="_36__123Graph_XREALEX_WAGE" localSheetId="0" hidden="1">#REF!</definedName>
    <definedName name="_36__123Graph_XREALEX_WAGE" localSheetId="1" hidden="1">#REF!</definedName>
    <definedName name="_36__123Graph_XREALEX_WAGE" hidden="1">#REF!</definedName>
    <definedName name="_38_???" localSheetId="1" hidden="1">{#N/A,#N/A,FALSE,"??????? (5)";#N/A,#N/A,FALSE,"??????? (7)";#N/A,#N/A,FALSE,"??????? (6)";#N/A,#N/A,FALSE,"??????? (2)";#N/A,#N/A,FALSE,"???????";#N/A,#N/A,FALSE,"???????";#N/A,#N/A,FALSE,"???????";#N/A,#N/A,FALSE,"???????";#N/A,#N/A,FALSE,"???????";#N/A,#N/A,FALSE,"????? (2)";#N/A,#N/A,FALSE,"96 ????";#N/A,#N/A,FALSE,"????";#N/A,#N/A,FALSE,"??";#N/A,#N/A,FALSE,"??";#N/A,#N/A,FALSE,"??????"}</definedName>
    <definedName name="_38_???" hidden="1">{#N/A,#N/A,FALSE,"??????? (5)";#N/A,#N/A,FALSE,"??????? (7)";#N/A,#N/A,FALSE,"??????? (6)";#N/A,#N/A,FALSE,"??????? (2)";#N/A,#N/A,FALSE,"???????";#N/A,#N/A,FALSE,"???????";#N/A,#N/A,FALSE,"???????";#N/A,#N/A,FALSE,"???????";#N/A,#N/A,FALSE,"???????";#N/A,#N/A,FALSE,"????? (2)";#N/A,#N/A,FALSE,"96 ????";#N/A,#N/A,FALSE,"????";#N/A,#N/A,FALSE,"??";#N/A,#N/A,FALSE,"??";#N/A,#N/A,FALSE,"??????"}</definedName>
    <definedName name="_4__123Graph_ACHART_2" hidden="1">[3]A!$C$31:$AJ$31</definedName>
    <definedName name="_43_??" localSheetId="1" hidden="1">{#N/A,#N/A,FALSE,"??";#N/A,#N/A,FALSE,"??2";#N/A,#N/A,FALSE,"??1";#N/A,#N/A,FALSE,"??";#N/A,#N/A,FALSE,"??2";#N/A,#N/A,FALSE,"??1";#N/A,#N/A,FALSE,"??";#N/A,#N/A,FALSE,"??1";#N/A,#N/A,FALSE,"??";#N/A,#N/A,FALSE,"?????";#N/A,#N/A,FALSE,"??"}</definedName>
    <definedName name="_43_??" hidden="1">{#N/A,#N/A,FALSE,"??";#N/A,#N/A,FALSE,"??2";#N/A,#N/A,FALSE,"??1";#N/A,#N/A,FALSE,"??";#N/A,#N/A,FALSE,"??2";#N/A,#N/A,FALSE,"??1";#N/A,#N/A,FALSE,"??";#N/A,#N/A,FALSE,"??1";#N/A,#N/A,FALSE,"??";#N/A,#N/A,FALSE,"?????";#N/A,#N/A,FALSE,"??"}</definedName>
    <definedName name="_435__0_S" localSheetId="0" hidden="1">#REF!</definedName>
    <definedName name="_435__0_S" localSheetId="1" hidden="1">#REF!</definedName>
    <definedName name="_435__0_S" hidden="1">#REF!</definedName>
    <definedName name="_440__0_S" localSheetId="0" hidden="1">#REF!</definedName>
    <definedName name="_440__0_S" localSheetId="1" hidden="1">#REF!</definedName>
    <definedName name="_440__0_S" hidden="1">#REF!</definedName>
    <definedName name="_45_???" localSheetId="1" hidden="1">{#N/A,#N/A,FALSE,"??????? (5)";#N/A,#N/A,FALSE,"??????? (7)";#N/A,#N/A,FALSE,"??????? (6)";#N/A,#N/A,FALSE,"??????? (2)";#N/A,#N/A,FALSE,"???????";#N/A,#N/A,FALSE,"???????";#N/A,#N/A,FALSE,"???????";#N/A,#N/A,FALSE,"???????";#N/A,#N/A,FALSE,"???????";#N/A,#N/A,FALSE,"????? (2)";#N/A,#N/A,FALSE,"96 ????";#N/A,#N/A,FALSE,"????";#N/A,#N/A,FALSE,"??";#N/A,#N/A,FALSE,"??";#N/A,#N/A,FALSE,"??????"}</definedName>
    <definedName name="_45_???" hidden="1">{#N/A,#N/A,FALSE,"??????? (5)";#N/A,#N/A,FALSE,"??????? (7)";#N/A,#N/A,FALSE,"??????? (6)";#N/A,#N/A,FALSE,"??????? (2)";#N/A,#N/A,FALSE,"???????";#N/A,#N/A,FALSE,"???????";#N/A,#N/A,FALSE,"???????";#N/A,#N/A,FALSE,"???????";#N/A,#N/A,FALSE,"???????";#N/A,#N/A,FALSE,"????? (2)";#N/A,#N/A,FALSE,"96 ????";#N/A,#N/A,FALSE,"????";#N/A,#N/A,FALSE,"??";#N/A,#N/A,FALSE,"??";#N/A,#N/A,FALSE,"??????"}</definedName>
    <definedName name="_5__123Graph_AREALEX_WAGE" localSheetId="0" hidden="1">'[4]tab 19'!#REF!</definedName>
    <definedName name="_5__123Graph_AREALEX_WAGE" localSheetId="1" hidden="1">'[4]tab 19'!#REF!</definedName>
    <definedName name="_5__123Graph_AREALEX_WAGE" hidden="1">'[4]tab 19'!#REF!</definedName>
    <definedName name="_583__0_S" localSheetId="0" hidden="1">#REF!</definedName>
    <definedName name="_583__0_S" localSheetId="1" hidden="1">#REF!</definedName>
    <definedName name="_583__0_S" hidden="1">#REF!</definedName>
    <definedName name="_6__123Graph_ACHART_2" hidden="1">[3]A!$C$31:$AJ$31</definedName>
    <definedName name="_6__123Graph_AREALEX_WAGE" localSheetId="0" hidden="1">'[5]tab 19'!#REF!</definedName>
    <definedName name="_6__123Graph_AREALEX_WAGE" localSheetId="1" hidden="1">'[5]tab 19'!#REF!</definedName>
    <definedName name="_6__123Graph_AREALEX_WAGE" hidden="1">'[5]tab 19'!#REF!</definedName>
    <definedName name="_6260__0_S" localSheetId="0" hidden="1">#REF!</definedName>
    <definedName name="_6260__0_S" localSheetId="1" hidden="1">#REF!</definedName>
    <definedName name="_6260__0_S" hidden="1">#REF!</definedName>
    <definedName name="_63_??" localSheetId="1" hidden="1">{#N/A,#N/A,FALSE,"??";#N/A,#N/A,FALSE,"??2";#N/A,#N/A,FALSE,"??1";#N/A,#N/A,FALSE,"??";#N/A,#N/A,FALSE,"??2";#N/A,#N/A,FALSE,"??1";#N/A,#N/A,FALSE,"??";#N/A,#N/A,FALSE,"??1";#N/A,#N/A,FALSE,"??";#N/A,#N/A,FALSE,"?????";#N/A,#N/A,FALSE,"??"}</definedName>
    <definedName name="_63_??" hidden="1">{#N/A,#N/A,FALSE,"??";#N/A,#N/A,FALSE,"??2";#N/A,#N/A,FALSE,"??1";#N/A,#N/A,FALSE,"??";#N/A,#N/A,FALSE,"??2";#N/A,#N/A,FALSE,"??1";#N/A,#N/A,FALSE,"??";#N/A,#N/A,FALSE,"??1";#N/A,#N/A,FALSE,"??";#N/A,#N/A,FALSE,"?????";#N/A,#N/A,FALSE,"??"}</definedName>
    <definedName name="_7__123Graph_BCHART_1" hidden="1">[3]A!$C$28:$AJ$28</definedName>
    <definedName name="_70_???" localSheetId="1" hidden="1">{#N/A,#N/A,FALSE,"??????? (5)";#N/A,#N/A,FALSE,"??????? (7)";#N/A,#N/A,FALSE,"??????? (6)";#N/A,#N/A,FALSE,"??????? (2)";#N/A,#N/A,FALSE,"???????";#N/A,#N/A,FALSE,"???????";#N/A,#N/A,FALSE,"???????";#N/A,#N/A,FALSE,"???????";#N/A,#N/A,FALSE,"???????";#N/A,#N/A,FALSE,"????? (2)";#N/A,#N/A,FALSE,"96 ????";#N/A,#N/A,FALSE,"????";#N/A,#N/A,FALSE,"??";#N/A,#N/A,FALSE,"??";#N/A,#N/A,FALSE,"??????"}</definedName>
    <definedName name="_70_???" hidden="1">{#N/A,#N/A,FALSE,"??????? (5)";#N/A,#N/A,FALSE,"??????? (7)";#N/A,#N/A,FALSE,"??????? (6)";#N/A,#N/A,FALSE,"??????? (2)";#N/A,#N/A,FALSE,"???????";#N/A,#N/A,FALSE,"???????";#N/A,#N/A,FALSE,"???????";#N/A,#N/A,FALSE,"???????";#N/A,#N/A,FALSE,"???????";#N/A,#N/A,FALSE,"????? (2)";#N/A,#N/A,FALSE,"96 ????";#N/A,#N/A,FALSE,"????";#N/A,#N/A,FALSE,"??";#N/A,#N/A,FALSE,"??";#N/A,#N/A,FALSE,"??????"}</definedName>
    <definedName name="_73_??" localSheetId="1" hidden="1">{#N/A,#N/A,FALSE,"??";#N/A,#N/A,FALSE,"??2";#N/A,#N/A,FALSE,"??1";#N/A,#N/A,FALSE,"??";#N/A,#N/A,FALSE,"??2";#N/A,#N/A,FALSE,"??1";#N/A,#N/A,FALSE,"??";#N/A,#N/A,FALSE,"??1";#N/A,#N/A,FALSE,"??";#N/A,#N/A,FALSE,"?????";#N/A,#N/A,FALSE,"??"}</definedName>
    <definedName name="_73_??" hidden="1">{#N/A,#N/A,FALSE,"??";#N/A,#N/A,FALSE,"??2";#N/A,#N/A,FALSE,"??1";#N/A,#N/A,FALSE,"??";#N/A,#N/A,FALSE,"??2";#N/A,#N/A,FALSE,"??1";#N/A,#N/A,FALSE,"??";#N/A,#N/A,FALSE,"??1";#N/A,#N/A,FALSE,"??";#N/A,#N/A,FALSE,"?????";#N/A,#N/A,FALSE,"??"}</definedName>
    <definedName name="_8_??" localSheetId="1" hidden="1">{#N/A,#N/A,FALSE,"??";#N/A,#N/A,FALSE,"??2";#N/A,#N/A,FALSE,"??1";#N/A,#N/A,FALSE,"??";#N/A,#N/A,FALSE,"??2";#N/A,#N/A,FALSE,"??1";#N/A,#N/A,FALSE,"??";#N/A,#N/A,FALSE,"??1";#N/A,#N/A,FALSE,"??";#N/A,#N/A,FALSE,"?????";#N/A,#N/A,FALSE,"??"}</definedName>
    <definedName name="_8_??" hidden="1">{#N/A,#N/A,FALSE,"??";#N/A,#N/A,FALSE,"??2";#N/A,#N/A,FALSE,"??1";#N/A,#N/A,FALSE,"??";#N/A,#N/A,FALSE,"??2";#N/A,#N/A,FALSE,"??1";#N/A,#N/A,FALSE,"??";#N/A,#N/A,FALSE,"??1";#N/A,#N/A,FALSE,"??";#N/A,#N/A,FALSE,"?????";#N/A,#N/A,FALSE,"??"}</definedName>
    <definedName name="_8__123Graph_AREALEX_WAGE" localSheetId="0" hidden="1">'[4]tab 19'!#REF!</definedName>
    <definedName name="_8__123Graph_AREALEX_WAGE" localSheetId="1" hidden="1">'[4]tab 19'!#REF!</definedName>
    <definedName name="_8__123Graph_AREALEX_WAGE" hidden="1">'[4]tab 19'!#REF!</definedName>
    <definedName name="_8__123Graph_BCHART_1" hidden="1">[3]A!$C$28:$AJ$28</definedName>
    <definedName name="_80_???" localSheetId="1" hidden="1">{#N/A,#N/A,FALSE,"??????? (5)";#N/A,#N/A,FALSE,"??????? (7)";#N/A,#N/A,FALSE,"??????? (6)";#N/A,#N/A,FALSE,"??????? (2)";#N/A,#N/A,FALSE,"???????";#N/A,#N/A,FALSE,"???????";#N/A,#N/A,FALSE,"???????";#N/A,#N/A,FALSE,"???????";#N/A,#N/A,FALSE,"???????";#N/A,#N/A,FALSE,"????? (2)";#N/A,#N/A,FALSE,"96 ????";#N/A,#N/A,FALSE,"????";#N/A,#N/A,FALSE,"??";#N/A,#N/A,FALSE,"??";#N/A,#N/A,FALSE,"??????"}</definedName>
    <definedName name="_80_???" hidden="1">{#N/A,#N/A,FALSE,"??????? (5)";#N/A,#N/A,FALSE,"??????? (7)";#N/A,#N/A,FALSE,"??????? (6)";#N/A,#N/A,FALSE,"??????? (2)";#N/A,#N/A,FALSE,"???????";#N/A,#N/A,FALSE,"???????";#N/A,#N/A,FALSE,"???????";#N/A,#N/A,FALSE,"???????";#N/A,#N/A,FALSE,"???????";#N/A,#N/A,FALSE,"????? (2)";#N/A,#N/A,FALSE,"96 ????";#N/A,#N/A,FALSE,"????";#N/A,#N/A,FALSE,"??";#N/A,#N/A,FALSE,"??";#N/A,#N/A,FALSE,"??????"}</definedName>
    <definedName name="_9_??" localSheetId="1" hidden="1">{#N/A,#N/A,FALSE,"??";#N/A,#N/A,FALSE,"??2";#N/A,#N/A,FALSE,"??1";#N/A,#N/A,FALSE,"??";#N/A,#N/A,FALSE,"??2";#N/A,#N/A,FALSE,"??1";#N/A,#N/A,FALSE,"??";#N/A,#N/A,FALSE,"??1";#N/A,#N/A,FALSE,"??";#N/A,#N/A,FALSE,"?????";#N/A,#N/A,FALSE,"??"}</definedName>
    <definedName name="_9_??" hidden="1">{#N/A,#N/A,FALSE,"??";#N/A,#N/A,FALSE,"??2";#N/A,#N/A,FALSE,"??1";#N/A,#N/A,FALSE,"??";#N/A,#N/A,FALSE,"??2";#N/A,#N/A,FALSE,"??1";#N/A,#N/A,FALSE,"??";#N/A,#N/A,FALSE,"??1";#N/A,#N/A,FALSE,"??";#N/A,#N/A,FALSE,"?????";#N/A,#N/A,FALSE,"??"}</definedName>
    <definedName name="_9_???" localSheetId="1" hidden="1">{#N/A,#N/A,FALSE,"??????? (5)";#N/A,#N/A,FALSE,"??????? (7)";#N/A,#N/A,FALSE,"??????? (6)";#N/A,#N/A,FALSE,"??????? (2)";#N/A,#N/A,FALSE,"???????";#N/A,#N/A,FALSE,"???????";#N/A,#N/A,FALSE,"???????";#N/A,#N/A,FALSE,"???????";#N/A,#N/A,FALSE,"???????";#N/A,#N/A,FALSE,"????? (2)";#N/A,#N/A,FALSE,"96 ????";#N/A,#N/A,FALSE,"????";#N/A,#N/A,FALSE,"??";#N/A,#N/A,FALSE,"??";#N/A,#N/A,FALSE,"??????"}</definedName>
    <definedName name="_9_???" hidden="1">{#N/A,#N/A,FALSE,"??????? (5)";#N/A,#N/A,FALSE,"??????? (7)";#N/A,#N/A,FALSE,"??????? (6)";#N/A,#N/A,FALSE,"??????? (2)";#N/A,#N/A,FALSE,"???????";#N/A,#N/A,FALSE,"???????";#N/A,#N/A,FALSE,"???????";#N/A,#N/A,FALSE,"???????";#N/A,#N/A,FALSE,"???????";#N/A,#N/A,FALSE,"????? (2)";#N/A,#N/A,FALSE,"96 ????";#N/A,#N/A,FALSE,"????";#N/A,#N/A,FALSE,"??";#N/A,#N/A,FALSE,"??";#N/A,#N/A,FALSE,"??????"}</definedName>
    <definedName name="_9__123Graph_BCHART_2" hidden="1">[3]A!$C$36:$AJ$36</definedName>
    <definedName name="_A1" localSheetId="0" hidden="1">#REF!</definedName>
    <definedName name="_A1" localSheetId="1" hidden="1">#REF!</definedName>
    <definedName name="_A1" hidden="1">#REF!</definedName>
    <definedName name="_a12" localSheetId="1" hidden="1">{"'Monthly 1997'!$A$3:$S$89"}</definedName>
    <definedName name="_a12" hidden="1">{"'Monthly 1997'!$A$3:$S$89"}</definedName>
    <definedName name="_A3"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61" localSheetId="1" hidden="1">{#N/A,#N/A,FALSE,"BODY"}</definedName>
    <definedName name="_A61" hidden="1">{#N/A,#N/A,FALSE,"BODY"}</definedName>
    <definedName name="_add21" localSheetId="0" hidden="1">[1]tab17!#REF!</definedName>
    <definedName name="_add21" localSheetId="1" hidden="1">[1]tab17!#REF!</definedName>
    <definedName name="_add21" hidden="1">[1]tab17!#REF!</definedName>
    <definedName name="_AT1" localSheetId="1"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1"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CCH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0" hidden="1">#REF!</definedName>
    <definedName name="_Dist_Bin" localSheetId="1" hidden="1">#REF!</definedName>
    <definedName name="_Dist_Bin" hidden="1">#REF!</definedName>
    <definedName name="_Dist_Values" localSheetId="0" hidden="1">#REF!</definedName>
    <definedName name="_Dist_Values" localSheetId="1" hidden="1">#REF!</definedName>
    <definedName name="_Dist_Values" hidden="1">#REF!</definedName>
    <definedName name="_F" localSheetId="0" hidden="1">#REF!</definedName>
    <definedName name="_F" localSheetId="1" hidden="1">#REF!</definedName>
    <definedName name="_F" hidden="1">#REF!</definedName>
    <definedName name="_Fill" localSheetId="0" hidden="1">#REF!</definedName>
    <definedName name="_Fill" localSheetId="1" hidden="1">#REF!</definedName>
    <definedName name="_Fill" hidden="1">#REF!</definedName>
    <definedName name="_FilterDatabase" localSheetId="0" hidden="1">#REF!</definedName>
    <definedName name="_FilterDatabase" localSheetId="1" hidden="1">#REF!</definedName>
    <definedName name="_FilterDatabase" hidden="1">#REF!</definedName>
    <definedName name="_INT2" localSheetId="1" hidden="1">{#N/A,#N/A,TRUE,"일정"}</definedName>
    <definedName name="_INT2" hidden="1">{#N/A,#N/A,TRUE,"일정"}</definedName>
    <definedName name="_J200" localSheetId="1" hidden="1">{#N/A,#N/A,FALSE,"인원";#N/A,#N/A,FALSE,"비용2";#N/A,#N/A,FALSE,"비용1";#N/A,#N/A,FALSE,"비용";#N/A,#N/A,FALSE,"보증2";#N/A,#N/A,FALSE,"보증1";#N/A,#N/A,FALSE,"보증";#N/A,#N/A,FALSE,"손익1";#N/A,#N/A,FALSE,"손익";#N/A,#N/A,FALSE,"부서별매출";#N/A,#N/A,FALSE,"매출"}</definedName>
    <definedName name="_J200" hidden="1">{#N/A,#N/A,FALSE,"인원";#N/A,#N/A,FALSE,"비용2";#N/A,#N/A,FALSE,"비용1";#N/A,#N/A,FALSE,"비용";#N/A,#N/A,FALSE,"보증2";#N/A,#N/A,FALSE,"보증1";#N/A,#N/A,FALSE,"보증";#N/A,#N/A,FALSE,"손익1";#N/A,#N/A,FALSE,"손익";#N/A,#N/A,FALSE,"부서별매출";#N/A,#N/A,FALSE,"매출"}</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MatInverse_In" localSheetId="0" hidden="1">#REF!</definedName>
    <definedName name="_MatInverse_In" localSheetId="1" hidden="1">#REF!</definedName>
    <definedName name="_MatInverse_In" hidden="1">#REF!</definedName>
    <definedName name="_MatInverse_Out" localSheetId="0" hidden="1">#REF!</definedName>
    <definedName name="_MatInverse_Out" localSheetId="1" hidden="1">#REF!</definedName>
    <definedName name="_MatInverse_Out" hidden="1">#REF!</definedName>
    <definedName name="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Order1" hidden="1">255</definedName>
    <definedName name="_Order2" hidden="1">0</definedName>
    <definedName name="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arse_Out" localSheetId="0" hidden="1">#REF!</definedName>
    <definedName name="_Parse_Out" localSheetId="1" hidden="1">#REF!</definedName>
    <definedName name="_Parse_Out" hidden="1">#REF!</definedName>
    <definedName name="_RR2" localSheetId="1" hidden="1">{#N/A,#N/A,FALSE,"단축1";#N/A,#N/A,FALSE,"단축2";#N/A,#N/A,FALSE,"단축3";#N/A,#N/A,FALSE,"장축";#N/A,#N/A,FALSE,"4WD"}</definedName>
    <definedName name="_RR2" hidden="1">{#N/A,#N/A,FALSE,"단축1";#N/A,#N/A,FALSE,"단축2";#N/A,#N/A,FALSE,"단축3";#N/A,#N/A,FALSE,"장축";#N/A,#N/A,FALSE,"4WD"}</definedName>
    <definedName name="_Sort" localSheetId="0" hidden="1">#REF!</definedName>
    <definedName name="_Sort" localSheetId="1" hidden="1">#REF!</definedName>
    <definedName name="_Sort" hidden="1">#REF!</definedName>
    <definedName name="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localSheetId="1" hidden="1">{#N/A,#N/A,TRUE,"일정"}</definedName>
    <definedName name="_Tir1" hidden="1">{#N/A,#N/A,TRUE,"일정"}</definedName>
    <definedName name="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localSheetId="1" hidden="1">{#N/A,#N/A,TRUE,"일정"}</definedName>
    <definedName name="_tt1" hidden="1">{#N/A,#N/A,TRUE,"일정"}</definedName>
    <definedName name="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А2" localSheetId="0" hidden="1">#REF!</definedName>
    <definedName name="_А2" localSheetId="1" hidden="1">#REF!</definedName>
    <definedName name="_А2" hidden="1">#REF!</definedName>
    <definedName name="_аа_" localSheetId="0" hidden="1">#REF!</definedName>
    <definedName name="_аа_" localSheetId="1" hidden="1">#REF!</definedName>
    <definedName name="_аа_" hidden="1">#REF!</definedName>
    <definedName name="_Лун34" localSheetId="0" hidden="1">#REF!</definedName>
    <definedName name="_Лун34" localSheetId="1" hidden="1">#REF!</definedName>
    <definedName name="_Лун34" hidden="1">#REF!</definedName>
    <definedName name="_тт_тт" localSheetId="0" hidden="1">#REF!</definedName>
    <definedName name="_тт_тт" localSheetId="1" hidden="1">#REF!</definedName>
    <definedName name="_тт_тт" hidden="1">#REF!</definedName>
    <definedName name="_xlnm._FilterDatabase" localSheetId="0" hidden="1">#REF!</definedName>
    <definedName name="_xlnm._FilterDatabase" localSheetId="1" hidden="1">'Олий таълим+'!$A$3:$AP$48</definedName>
    <definedName name="_xlnm._FilterDatabase" hidden="1">#REF!</definedName>
    <definedName name="a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 localSheetId="1" hidden="1">{#VALUE!,#N/A,TRUE,0}</definedName>
    <definedName name="aaaaa" hidden="1">{#VALUE!,#N/A,TRUE,0}</definedName>
    <definedName name="AAAAAAA"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 localSheetId="1" hidden="1">{#N/A,#N/A,TRUE,"일정"}</definedName>
    <definedName name="aaaaaaaaa" hidden="1">{#N/A,#N/A,TRUE,"일정"}</definedName>
    <definedName name="aaaaaaaaaa" localSheetId="1" hidden="1">{#N/A,#N/A,TRUE,"이사님";#N/A,#N/A,TRUE,"이사님"}</definedName>
    <definedName name="aaaaaaaaaa" hidden="1">{#N/A,#N/A,TRUE,"이사님";#N/A,#N/A,TRUE,"이사님"}</definedName>
    <definedName name="AAAAAAAA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localSheetId="1" hidden="1">"C:\Мои документы\Kaspl_5.mdb"</definedName>
    <definedName name="AccessDatabase" hidden="1">"C:\Documents and Settings\schoolfund1\Рабочий стол\жаха\прогноз доходов 2005 помесяц..mdb"</definedName>
    <definedName name="ACON" localSheetId="1" hidden="1">{#N/A,#N/A,TRUE,"일정"}</definedName>
    <definedName name="ACON" hidden="1">{#N/A,#N/A,TRUE,"일정"}</definedName>
    <definedName name="ACR4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f" localSheetId="1" hidden="1">{#N/A,#N/A,FALSE,"BODY"}</definedName>
    <definedName name="af" hidden="1">{#N/A,#N/A,FALSE,"BODY"}</definedName>
    <definedName name="anscount" hidden="1">1</definedName>
    <definedName name="APFJI"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z"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2DocOpenMode" hidden="1">"AS2DocumentEdit"</definedName>
    <definedName name="asdcsacsdcds" localSheetId="0" hidden="1">#REF!</definedName>
    <definedName name="asdcsacsdcds" localSheetId="1" hidden="1">#REF!</definedName>
    <definedName name="asdcsacsdcds" hidden="1">#REF!</definedName>
    <definedName name="AS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saf"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localSheetId="1" hidden="1">{#N/A,#N/A,FALSE,"인원";#N/A,#N/A,FALSE,"비용2";#N/A,#N/A,FALSE,"비용1";#N/A,#N/A,FALSE,"비용";#N/A,#N/A,FALSE,"보증2";#N/A,#N/A,FALSE,"보증1";#N/A,#N/A,FALSE,"보증";#N/A,#N/A,FALSE,"손익1";#N/A,#N/A,FALSE,"손익";#N/A,#N/A,FALSE,"부서별매출";#N/A,#N/A,FALSE,"매출"}</definedName>
    <definedName name="AT" hidden="1">{#N/A,#N/A,FALSE,"인원";#N/A,#N/A,FALSE,"비용2";#N/A,#N/A,FALSE,"비용1";#N/A,#N/A,FALSE,"비용";#N/A,#N/A,FALSE,"보증2";#N/A,#N/A,FALSE,"보증1";#N/A,#N/A,FALSE,"보증";#N/A,#N/A,FALSE,"손익1";#N/A,#N/A,FALSE,"손익";#N/A,#N/A,FALSE,"부서별매출";#N/A,#N/A,FALSE,"매출"}</definedName>
    <definedName name="b" localSheetId="1" hidden="1">{#N/A,#N/A,FALSE,"BODY"}</definedName>
    <definedName name="BACKU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I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D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APA" localSheetId="1" hidden="1">{#N/A,#N/A,FALSE,"인원";#N/A,#N/A,FALSE,"비용2";#N/A,#N/A,FALSE,"비용1";#N/A,#N/A,FALSE,"비용";#N/A,#N/A,FALSE,"보증2";#N/A,#N/A,FALSE,"보증1";#N/A,#N/A,FALSE,"보증";#N/A,#N/A,FALSE,"손익1";#N/A,#N/A,FALSE,"손익";#N/A,#N/A,FALSE,"부서별매출";#N/A,#N/A,FALSE,"매출"}</definedName>
    <definedName name="CAPA" hidden="1">{#N/A,#N/A,FALSE,"인원";#N/A,#N/A,FALSE,"비용2";#N/A,#N/A,FALSE,"비용1";#N/A,#N/A,FALSE,"비용";#N/A,#N/A,FALSE,"보증2";#N/A,#N/A,FALSE,"보증1";#N/A,#N/A,FALSE,"보증";#N/A,#N/A,FALSE,"손익1";#N/A,#N/A,FALSE,"손익";#N/A,#N/A,FALSE,"부서별매출";#N/A,#N/A,FALSE,"매출"}</definedName>
    <definedName name="CAPAX" localSheetId="1"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SE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DE" localSheetId="1" hidden="1">{#N/A,#N/A,TRUE,"일정"}</definedName>
    <definedName name="CDE" hidden="1">{#N/A,#N/A,TRUE,"일정"}</definedName>
    <definedName name="cdhbkjbkjnkjnlmmn" localSheetId="1" hidden="1">{#N/A,#N/A,TRUE,"일정"}</definedName>
    <definedName name="cdhbkjbkjnkjnlmmn" hidden="1">{#N/A,#N/A,TRUE,"일정"}</definedName>
    <definedName name="cdscdscsdcsd" localSheetId="0" hidden="1">#REF!</definedName>
    <definedName name="cdscdscsdcsd" localSheetId="1" hidden="1">#REF!</definedName>
    <definedName name="cdscdscsdcsd" hidden="1">#REF!</definedName>
    <definedName name="cho" localSheetId="1" hidden="1">{"'Monthly 1997'!$A$3:$S$89"}</definedName>
    <definedName name="cho" hidden="1">{"'Monthly 1997'!$A$3:$S$89"}</definedName>
    <definedName name="CKXM" localSheetId="1" hidden="1">{#N/A,#N/A,FALSE,"인원";#N/A,#N/A,FALSE,"비용2";#N/A,#N/A,FALSE,"비용1";#N/A,#N/A,FALSE,"비용";#N/A,#N/A,FALSE,"보증2";#N/A,#N/A,FALSE,"보증1";#N/A,#N/A,FALSE,"보증";#N/A,#N/A,FALSE,"손익1";#N/A,#N/A,FALSE,"손익";#N/A,#N/A,FALSE,"부서별매출";#N/A,#N/A,FALSE,"매출"}</definedName>
    <definedName name="CKXM" hidden="1">{#N/A,#N/A,FALSE,"인원";#N/A,#N/A,FALSE,"비용2";#N/A,#N/A,FALSE,"비용1";#N/A,#N/A,FALSE,"비용";#N/A,#N/A,FALSE,"보증2";#N/A,#N/A,FALSE,"보증1";#N/A,#N/A,FALSE,"보증";#N/A,#N/A,FALSE,"손익1";#N/A,#N/A,FALSE,"손익";#N/A,#N/A,FALSE,"부서별매출";#N/A,#N/A,FALSE,"매출"}</definedName>
    <definedName name="CON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xzczxcasdasd" localSheetId="1" hidden="1">{#N/A,#N/A,TRUE,"일정"}</definedName>
    <definedName name="cxzczxcasdasd" hidden="1">{#N/A,#N/A,TRUE,"일정"}</definedName>
    <definedName name="ddd" localSheetId="1" hidden="1">{#N/A,#N/A,TRUE,"일정"}</definedName>
    <definedName name="ddd" hidden="1">{#N/A,#N/A,TRUE,"일정"}</definedName>
    <definedName name="dddddd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f" localSheetId="1" hidden="1">{#N/A,#N/A,FALSE,"BODY"}</definedName>
    <definedName name="ddf" hidden="1">{#N/A,#N/A,FALSE,"BODY"}</definedName>
    <definedName name="dfgd" localSheetId="0" hidden="1">#REF!</definedName>
    <definedName name="dfgd" localSheetId="1" hidden="1">#REF!</definedName>
    <definedName name="dfgd" hidden="1">#REF!</definedName>
    <definedName name="dfgfgh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SFDSFDSA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LF" localSheetId="1" hidden="1">{#N/A,#N/A,TRUE,"일정"}</definedName>
    <definedName name="DLF" hidden="1">{#N/A,#N/A,TRUE,"일정"}</definedName>
    <definedName name="DNF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O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O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RIVEABILITY" localSheetId="1" hidden="1">{#N/A,#N/A,FALSE,"단축1";#N/A,#N/A,FALSE,"단축2";#N/A,#N/A,FALSE,"단축3";#N/A,#N/A,FALSE,"장축";#N/A,#N/A,FALSE,"4WD"}</definedName>
    <definedName name="DRIVEABILITY" hidden="1">{#N/A,#N/A,FALSE,"단축1";#N/A,#N/A,FALSE,"단축2";#N/A,#N/A,FALSE,"단축3";#N/A,#N/A,FALSE,"장축";#N/A,#N/A,FALSE,"4WD"}</definedName>
    <definedName name="dsc" localSheetId="1" hidden="1">{#N/A,#N/A,FALSE,"인원";#N/A,#N/A,FALSE,"비용2";#N/A,#N/A,FALSE,"비용1";#N/A,#N/A,FALSE,"비용";#N/A,#N/A,FALSE,"보증2";#N/A,#N/A,FALSE,"보증1";#N/A,#N/A,FALSE,"보증";#N/A,#N/A,FALSE,"손익1";#N/A,#N/A,FALSE,"손익";#N/A,#N/A,FALSE,"부서별매출";#N/A,#N/A,FALSE,"매출"}</definedName>
    <definedName name="dsc" hidden="1">{#N/A,#N/A,FALSE,"인원";#N/A,#N/A,FALSE,"비용2";#N/A,#N/A,FALSE,"비용1";#N/A,#N/A,FALSE,"비용";#N/A,#N/A,FALSE,"보증2";#N/A,#N/A,FALSE,"보증1";#N/A,#N/A,FALSE,"보증";#N/A,#N/A,FALSE,"손익1";#N/A,#N/A,FALSE,"손익";#N/A,#N/A,FALSE,"부서별매출";#N/A,#N/A,FALSE,"매출"}</definedName>
    <definedName name="DSFDFDSFADDDSFSA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vdsvfdsvdvfdvfdv" localSheetId="0" hidden="1">#REF!</definedName>
    <definedName name="dsfvdsvfdsvdvfdvfdv" localSheetId="1" hidden="1">#REF!</definedName>
    <definedName name="dsfvdsvfdsvdvfdvfdv" hidden="1">#REF!</definedName>
    <definedName nam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KLLD" localSheetId="1" hidden="1">{#N/A,#N/A,FALSE,"단축1";#N/A,#N/A,FALSE,"단축2";#N/A,#N/A,FALSE,"단축3";#N/A,#N/A,FALSE,"장축";#N/A,#N/A,FALSE,"4WD"}</definedName>
    <definedName name="EKLLD" hidden="1">{#N/A,#N/A,FALSE,"단축1";#N/A,#N/A,FALSE,"단축2";#N/A,#N/A,FALSE,"단축3";#N/A,#N/A,FALSE,"장축";#N/A,#N/A,FALSE,"4WD"}</definedName>
    <definedName name="EUReXToFRF" localSheetId="0" hidden="1">#REF!</definedName>
    <definedName name="EUReXToFRF" localSheetId="1" hidden="1">#REF!</definedName>
    <definedName name="EUReXToFRF" hidden="1">#REF!</definedName>
    <definedName name="EUReXToIEP" localSheetId="0" hidden="1">#REF!</definedName>
    <definedName name="EUReXToIEP" localSheetId="1" hidden="1">#REF!</definedName>
    <definedName name="EUReXToIEP" hidden="1">#REF!</definedName>
    <definedName name="EUReXToITL" localSheetId="0" hidden="1">#REF!</definedName>
    <definedName name="EUReXToITL" localSheetId="1" hidden="1">#REF!</definedName>
    <definedName name="EUReXToITL" hidden="1">#REF!</definedName>
    <definedName name="EUReXToLUF" localSheetId="0" hidden="1">#REF!</definedName>
    <definedName name="EUReXToLUF" localSheetId="1" hidden="1">#REF!</definedName>
    <definedName name="EUReXToLUF" hidden="1">#REF!</definedName>
    <definedName name="EUReXToNLG" localSheetId="0" hidden="1">#REF!</definedName>
    <definedName name="EUReXToNLG" localSheetId="1" hidden="1">#REF!</definedName>
    <definedName name="EUReXToNLG" hidden="1">#REF!</definedName>
    <definedName name="EUReXToPTE" localSheetId="0" hidden="1">#REF!</definedName>
    <definedName name="EUReXToPTE" localSheetId="1" hidden="1">#REF!</definedName>
    <definedName name="EUReXToPTE" hidden="1">#REF!</definedName>
    <definedName name="exit" localSheetId="1" hidden="1">{#N/A,#N/A,FALSE,"인원";#N/A,#N/A,FALSE,"비용2";#N/A,#N/A,FALSE,"비용1";#N/A,#N/A,FALSE,"비용";#N/A,#N/A,FALSE,"보증2";#N/A,#N/A,FALSE,"보증1";#N/A,#N/A,FALSE,"보증";#N/A,#N/A,FALSE,"손익1";#N/A,#N/A,FALSE,"손익";#N/A,#N/A,FALSE,"부서별매출";#N/A,#N/A,FALSE,"매출"}</definedName>
    <definedName name="exit" hidden="1">{#N/A,#N/A,FALSE,"인원";#N/A,#N/A,FALSE,"비용2";#N/A,#N/A,FALSE,"비용1";#N/A,#N/A,FALSE,"비용";#N/A,#N/A,FALSE,"보증2";#N/A,#N/A,FALSE,"보증1";#N/A,#N/A,FALSE,"보증";#N/A,#N/A,FALSE,"손익1";#N/A,#N/A,FALSE,"손익";#N/A,#N/A,FALSE,"부서별매출";#N/A,#N/A,FALSE,"매출"}</definedName>
    <definedName name="EXT" localSheetId="1" hidden="1">{#N/A,#N/A,TRUE,"일정"}</definedName>
    <definedName name="EXT" hidden="1">{#N/A,#N/A,TRUE,"일정"}</definedName>
    <definedName name="EXTT" localSheetId="1" hidden="1">{#N/A,#N/A,TRUE,"일정"}</definedName>
    <definedName name="EXTT" hidden="1">{#N/A,#N/A,TRUE,"일정"}</definedName>
    <definedName name="fdghsssssrd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dfsfdsfdsfds" localSheetId="1" hidden="1">{#N/A,#N/A,FALSE,"BODY"}</definedName>
    <definedName name="fdsdfsfdsfdsfds" hidden="1">{#N/A,#N/A,FALSE,"BODY"}</definedName>
    <definedName name="FDSDGVFDGFBV" localSheetId="0" hidden="1">#REF!</definedName>
    <definedName name="FDSDGVFDGFBV" localSheetId="1" hidden="1">#REF!</definedName>
    <definedName name="FDSDGVFDGFBV" hidden="1">#REF!</definedName>
    <definedName name="ffffffff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ffff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x" localSheetId="1" hidden="1">{#N/A,#N/A,FALSE,"BODY"}</definedName>
    <definedName name="ffx" hidden="1">{#N/A,#N/A,FALSE,"BODY"}</definedName>
    <definedName name="FGH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H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IMeXToEUR" localSheetId="0" hidden="1">#REF!</definedName>
    <definedName name="FIMeXToEUR" localSheetId="1" hidden="1">#REF!</definedName>
    <definedName name="FIMeXToEUR" hidden="1">#REF!</definedName>
    <definedName name="F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ormat" localSheetId="1" hidden="1">{#N/A,#N/A,FALSE,"Repair";#N/A,#N/A,FALSE,"Audit Room";#N/A,#N/A,FALSE,"Simulator"}</definedName>
    <definedName name="format" hidden="1">{#N/A,#N/A,FALSE,"Repair";#N/A,#N/A,FALSE,"Audit Room";#N/A,#N/A,FALSE,"Simulator"}</definedName>
    <definedName name="FRFeXToEUR" localSheetId="0" hidden="1">#REF!</definedName>
    <definedName name="FRFeXToEUR" localSheetId="1" hidden="1">#REF!</definedName>
    <definedName name="FRFeXToEUR" hidden="1">#REF!</definedName>
    <definedName name="front_2" localSheetId="1" hidden="1">{#N/A,#N/A,FALSE,"BODY"}</definedName>
    <definedName name="front_2" hidden="1">{#N/A,#N/A,FALSE,"BODY"}</definedName>
    <definedName name="fsfsdfvdgvdgdgdf" localSheetId="0" hidden="1">#REF!</definedName>
    <definedName name="fsfsdfvdgvdgdgdf" localSheetId="1" hidden="1">#REF!</definedName>
    <definedName name="fsfsdfvdgvdgdgdf" hidden="1">#REF!</definedName>
    <definedName name="FU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C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localSheetId="1" hidden="1">{#N/A,#N/A,TRUE,"일정"}</definedName>
    <definedName name="gdmhgdmhg" hidden="1">{#N/A,#N/A,TRUE,"일정"}</definedName>
    <definedName name="GFD" localSheetId="1" hidden="1">{#N/A,#N/A,TRUE,"일정"}</definedName>
    <definedName name="GFD" hidden="1">{#N/A,#N/A,TRUE,"일정"}</definedName>
    <definedName name="GHGF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JT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rafik" localSheetId="1" hidden="1">{#N/A,#N/A,TRUE,"일정"}</definedName>
    <definedName name="grafik" hidden="1">{#N/A,#N/A,TRUE,"일정"}</definedName>
    <definedName name="gvdasskv" localSheetId="1" hidden="1">{#N/A,#N/A,TRUE,"일정"}</definedName>
    <definedName name="gvdasskv" hidden="1">{#N/A,#N/A,TRUE,"일정"}</definedName>
    <definedName name="hff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fhfthjftjhgfjgjgh" localSheetId="0" hidden="1">#REF!</definedName>
    <definedName name="hfhfthjftjhgfjgjgh" localSheetId="1" hidden="1">#REF!</definedName>
    <definedName name="hfhfthjftjhgfjgjgh" hidden="1">#REF!</definedName>
    <definedName name="hgfshg" localSheetId="1" hidden="1">{#N/A,#N/A,TRUE,"일정"}</definedName>
    <definedName name="hgfshg" hidden="1">{#N/A,#N/A,TRUE,"일정"}</definedName>
    <definedName name="hgfxd" localSheetId="1" hidden="1">{#N/A,#N/A,TRUE,"일정"}</definedName>
    <definedName name="hgfxd" hidden="1">{#N/A,#N/A,TRUE,"일정"}</definedName>
    <definedName name="HING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TML_CodePage" hidden="1">874</definedName>
    <definedName name="HTML_Control" localSheetId="1" hidden="1">{"'Monthly 1997'!$A$3:$S$89"}</definedName>
    <definedName name="HTML_Control" hidden="1">{"'Monthly 1997'!$A$3:$S$89"}</definedName>
    <definedName name="HTML_Control1" localSheetId="1"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EPeXToEUR" localSheetId="0" hidden="1">#REF!</definedName>
    <definedName name="IEPeXToEUR" localSheetId="1" hidden="1">#REF!</definedName>
    <definedName name="IEPeXToEUR" hidden="1">#REF!</definedName>
    <definedName name="IOJPO" localSheetId="1" hidden="1">{#N/A,#N/A,FALSE,"단축1";#N/A,#N/A,FALSE,"단축2";#N/A,#N/A,FALSE,"단축3";#N/A,#N/A,FALSE,"장축";#N/A,#N/A,FALSE,"4WD"}</definedName>
    <definedName name="IOJPO" hidden="1">{#N/A,#N/A,FALSE,"단축1";#N/A,#N/A,FALSE,"단축2";#N/A,#N/A,FALSE,"단축3";#N/A,#N/A,FALSE,"장축";#N/A,#N/A,FALSE,"4WD"}</definedName>
    <definedName name="ITLeXToEUR" localSheetId="0" hidden="1">#REF!</definedName>
    <definedName name="ITLeXToEUR" localSheetId="1" hidden="1">#REF!</definedName>
    <definedName name="ITLeXToEUR" hidden="1">#REF!</definedName>
    <definedName name="jgfsjhgfsjhgfsdjhgfds" localSheetId="1" hidden="1">{#N/A,#N/A,TRUE,"일정"}</definedName>
    <definedName name="jgfsjhgfsjhgfsdjhgfds" hidden="1">{#N/A,#N/A,TRUE,"일정"}</definedName>
    <definedName name="J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bcnjr" localSheetId="0" hidden="1">#REF!</definedName>
    <definedName name="kbcnjr" localSheetId="1" hidden="1">#REF!</definedName>
    <definedName name="kbcnjr" hidden="1">#REF!</definedName>
    <definedName name="KD" localSheetId="1" hidden="1">{#N/A,#N/A,FALSE,"인원";#N/A,#N/A,FALSE,"비용2";#N/A,#N/A,FALSE,"비용1";#N/A,#N/A,FALSE,"비용";#N/A,#N/A,FALSE,"보증2";#N/A,#N/A,FALSE,"보증1";#N/A,#N/A,FALSE,"보증";#N/A,#N/A,FALSE,"손익1";#N/A,#N/A,FALSE,"손익";#N/A,#N/A,FALSE,"부서별매출";#N/A,#N/A,FALSE,"매출"}</definedName>
    <definedName name="KD" hidden="1">{#N/A,#N/A,FALSE,"인원";#N/A,#N/A,FALSE,"비용2";#N/A,#N/A,FALSE,"비용1";#N/A,#N/A,FALSE,"비용";#N/A,#N/A,FALSE,"보증2";#N/A,#N/A,FALSE,"보증1";#N/A,#N/A,FALSE,"보증";#N/A,#N/A,FALSE,"손익1";#N/A,#N/A,FALSE,"손익";#N/A,#N/A,FALSE,"부서별매출";#N/A,#N/A,FALSE,"매출"}</definedName>
    <definedName name="KICKOF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localSheetId="1" hidden="1">{#N/A,#N/A,FALSE,"BODY"}</definedName>
    <definedName name="KLJLK" hidden="1">{#N/A,#N/A,FALSE,"BODY"}</definedName>
    <definedName name="LAYOUT" localSheetId="1" hidden="1">{#N/A,#N/A,FALSE,"인원";#N/A,#N/A,FALSE,"비용2";#N/A,#N/A,FALSE,"비용1";#N/A,#N/A,FALSE,"비용";#N/A,#N/A,FALSE,"보증2";#N/A,#N/A,FALSE,"보증1";#N/A,#N/A,FALSE,"보증";#N/A,#N/A,FALSE,"손익1";#N/A,#N/A,FALSE,"손익";#N/A,#N/A,FALSE,"부서별매출";#N/A,#N/A,FALSE,"매출"}</definedName>
    <definedName name="LAYOUT" hidden="1">{#N/A,#N/A,FALSE,"인원";#N/A,#N/A,FALSE,"비용2";#N/A,#N/A,FALSE,"비용1";#N/A,#N/A,FALSE,"비용";#N/A,#N/A,FALSE,"보증2";#N/A,#N/A,FALSE,"보증1";#N/A,#N/A,FALSE,"보증";#N/A,#N/A,FALSE,"손익1";#N/A,#N/A,FALSE,"손익";#N/A,#N/A,FALSE,"부서별매출";#N/A,#N/A,FALSE,"매출"}</definedName>
    <definedName name="LB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HSDHSD" localSheetId="1" hidden="1">{#N/A,#N/A,TRUE,"일정"}</definedName>
    <definedName name="LHSDHSD" hidden="1">{#N/A,#N/A,TRUE,"일정"}</definedName>
    <definedName name="L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ocal" localSheetId="1" hidden="1">{#N/A,#N/A,FALSE,"인원";#N/A,#N/A,FALSE,"비용2";#N/A,#N/A,FALSE,"비용1";#N/A,#N/A,FALSE,"비용";#N/A,#N/A,FALSE,"보증2";#N/A,#N/A,FALSE,"보증1";#N/A,#N/A,FALSE,"보증";#N/A,#N/A,FALSE,"손익1";#N/A,#N/A,FALSE,"손익";#N/A,#N/A,FALSE,"부서별매출";#N/A,#N/A,FALSE,"매출"}</definedName>
    <definedName name="local" hidden="1">{#N/A,#N/A,FALSE,"인원";#N/A,#N/A,FALSE,"비용2";#N/A,#N/A,FALSE,"비용1";#N/A,#N/A,FALSE,"비용";#N/A,#N/A,FALSE,"보증2";#N/A,#N/A,FALSE,"보증1";#N/A,#N/A,FALSE,"보증";#N/A,#N/A,FALSE,"손익1";#N/A,#N/A,FALSE,"손익";#N/A,#N/A,FALSE,"부서별매출";#N/A,#N/A,FALSE,"매출"}</definedName>
    <definedName name="lsdfkj" localSheetId="1" hidden="1">{#N/A,#N/A,FALSE,"인원";#N/A,#N/A,FALSE,"비용2";#N/A,#N/A,FALSE,"비용1";#N/A,#N/A,FALSE,"비용";#N/A,#N/A,FALSE,"보증2";#N/A,#N/A,FALSE,"보증1";#N/A,#N/A,FALSE,"보증";#N/A,#N/A,FALSE,"손익1";#N/A,#N/A,FALSE,"손익";#N/A,#N/A,FALSE,"부서별매출";#N/A,#N/A,FALSE,"매출"}</definedName>
    <definedName name="lsdfkj" hidden="1">{#N/A,#N/A,FALSE,"인원";#N/A,#N/A,FALSE,"비용2";#N/A,#N/A,FALSE,"비용1";#N/A,#N/A,FALSE,"비용";#N/A,#N/A,FALSE,"보증2";#N/A,#N/A,FALSE,"보증1";#N/A,#N/A,FALSE,"보증";#N/A,#N/A,FALSE,"손익1";#N/A,#N/A,FALSE,"손익";#N/A,#N/A,FALSE,"부서별매출";#N/A,#N/A,FALSE,"매출"}</definedName>
    <definedName name="LUFeXToEUR" localSheetId="0" hidden="1">#REF!</definedName>
    <definedName name="LUFeXToEUR" localSheetId="1" hidden="1">#REF!</definedName>
    <definedName name="LUFeXToEUR" hidden="1">#REF!</definedName>
    <definedName name="m"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MAI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localSheetId="1"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STER" localSheetId="1" hidden="1">{#N/A,#N/A,TRUE,"일정"}</definedName>
    <definedName name="MASTER" hidden="1">{#N/A,#N/A,TRUE,"일정"}</definedName>
    <definedName name="MEDIU"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m" localSheetId="1" hidden="1">{#N/A,#N/A,FALSE,"인원";#N/A,#N/A,FALSE,"비용2";#N/A,#N/A,FALSE,"비용1";#N/A,#N/A,FALSE,"비용";#N/A,#N/A,FALSE,"보증2";#N/A,#N/A,FALSE,"보증1";#N/A,#N/A,FALSE,"보증";#N/A,#N/A,FALSE,"손익1";#N/A,#N/A,FALSE,"손익";#N/A,#N/A,FALSE,"부서별매출";#N/A,#N/A,FALSE,"매출"}</definedName>
    <definedName name="mm" hidden="1">{#N/A,#N/A,FALSE,"인원";#N/A,#N/A,FALSE,"비용2";#N/A,#N/A,FALSE,"비용1";#N/A,#N/A,FALSE,"비용";#N/A,#N/A,FALSE,"보증2";#N/A,#N/A,FALSE,"보증1";#N/A,#N/A,FALSE,"보증";#N/A,#N/A,FALSE,"손익1";#N/A,#N/A,FALSE,"손익";#N/A,#N/A,FALSE,"부서별매출";#N/A,#N/A,FALSE,"매출"}</definedName>
    <definedName name="monthl" localSheetId="1" hidden="1">{"'Monthly 1997'!$A$3:$S$89"}</definedName>
    <definedName name="monthl" hidden="1">{"'Monthly 1997'!$A$3:$S$89"}</definedName>
    <definedName name="Monthly" localSheetId="1" hidden="1">{"'Monthly 1997'!$A$3:$S$89"}</definedName>
    <definedName name="Monthly" hidden="1">{"'Monthly 1997'!$A$3:$S$89"}</definedName>
    <definedName name="New" localSheetId="1" hidden="1">{#N/A,#N/A,TRUE,"일정"}</definedName>
    <definedName name="New" hidden="1">{#N/A,#N/A,TRUE,"일정"}</definedName>
    <definedName name="N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LGeXToEUR" localSheetId="0" hidden="1">#REF!</definedName>
    <definedName name="NLGeXToEUR" localSheetId="1" hidden="1">#REF!</definedName>
    <definedName name="NLGeXToEUR" hidden="1">#REF!</definedName>
    <definedName name="oblojka" localSheetId="1" hidden="1">{#N/A,#N/A,TRUE,"일정"}</definedName>
    <definedName name="oblojka" hidden="1">{#N/A,#N/A,TRUE,"일정"}</definedName>
    <definedName name="OID"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E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 localSheetId="1" hidden="1">#REF!</definedName>
    <definedName name="PACK" localSheetId="1" hidden="1">{#N/A,#N/A,FALSE,"BODY"}</definedName>
    <definedName name="PACK" hidden="1">{#N/A,#N/A,FALSE,"BODY"}</definedName>
    <definedName name="PACKING" localSheetId="1" hidden="1">{#N/A,#N/A,FALSE,"BODY"}</definedName>
    <definedName name="PACKING" hidden="1">{#N/A,#N/A,FALSE,"BODY"}</definedName>
    <definedName name="PACKINGLIST" localSheetId="1" hidden="1">{#N/A,#N/A,FALSE,"BODY"}</definedName>
    <definedName name="PACKINGLIST" hidden="1">{#N/A,#N/A,FALSE,"BODY"}</definedName>
    <definedName name="pani" localSheetId="1" hidden="1">{#N/A,#N/A,FALSE,"SimInp1";#N/A,#N/A,FALSE,"SimInp2";#N/A,#N/A,FALSE,"SimOut1";#N/A,#N/A,FALSE,"SimOut2";#N/A,#N/A,FALSE,"SimOut3";#N/A,#N/A,FALSE,"SimOut4";#N/A,#N/A,FALSE,"SimOut5"}</definedName>
    <definedName name="pani" hidden="1">{#N/A,#N/A,FALSE,"SimInp1";#N/A,#N/A,FALSE,"SimInp2";#N/A,#N/A,FALSE,"SimOut1";#N/A,#N/A,FALSE,"SimOut2";#N/A,#N/A,FALSE,"SimOut3";#N/A,#N/A,FALSE,"SimOut4";#N/A,#N/A,FALSE,"SimOut5"}</definedName>
    <definedName name="PART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DCA5"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H단계별" localSheetId="1" hidden="1">{#N/A,#N/A,TRUE,"일정"}</definedName>
    <definedName name="PH단계별" hidden="1">{#N/A,#N/A,TRUE,"일정"}</definedName>
    <definedName name="PJT" localSheetId="1" hidden="1">{#N/A,#N/A,FALSE,"인원";#N/A,#N/A,FALSE,"비용2";#N/A,#N/A,FALSE,"비용1";#N/A,#N/A,FALSE,"비용";#N/A,#N/A,FALSE,"보증2";#N/A,#N/A,FALSE,"보증1";#N/A,#N/A,FALSE,"보증";#N/A,#N/A,FALSE,"손익1";#N/A,#N/A,FALSE,"손익";#N/A,#N/A,FALSE,"부서별매출";#N/A,#N/A,FALSE,"매출"}</definedName>
    <definedName name="PJT" hidden="1">{#N/A,#N/A,FALSE,"인원";#N/A,#N/A,FALSE,"비용2";#N/A,#N/A,FALSE,"비용1";#N/A,#N/A,FALSE,"비용";#N/A,#N/A,FALSE,"보증2";#N/A,#N/A,FALSE,"보증1";#N/A,#N/A,FALSE,"보증";#N/A,#N/A,FALSE,"손익1";#N/A,#N/A,FALSE,"손익";#N/A,#N/A,FALSE,"부서별매출";#N/A,#N/A,FALSE,"매출"}</definedName>
    <definedName name="PL" localSheetId="1" hidden="1">{#N/A,#N/A,FALSE,"BODY"}</definedName>
    <definedName name="PL" hidden="1">{#N/A,#N/A,FALSE,"BODY"}</definedName>
    <definedName name="POI"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P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localSheetId="1" hidden="1">{#N/A,#N/A,FALSE,"인원";#N/A,#N/A,FALSE,"비용2";#N/A,#N/A,FALSE,"비용1";#N/A,#N/A,FALSE,"비용";#N/A,#N/A,FALSE,"보증2";#N/A,#N/A,FALSE,"보증1";#N/A,#N/A,FALSE,"보증";#N/A,#N/A,FALSE,"손익1";#N/A,#N/A,FALSE,"손익";#N/A,#N/A,FALSE,"부서별매출";#N/A,#N/A,FALSE,"매출"}</definedName>
    <definedName name="PRE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 localSheetId="1" hidden="1">{#N/A,#N/A,TRUE,"일정"}</definedName>
    <definedName name="PRO" hidden="1">{#N/A,#N/A,TRUE,"일정"}</definedName>
    <definedName name="PROJEC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TEeXToEUR" localSheetId="0" hidden="1">#REF!</definedName>
    <definedName name="PTEeXToEUR" localSheetId="1" hidden="1">#REF!</definedName>
    <definedName name="PTEeXToEUR" hidden="1">#REF!</definedName>
    <definedName name="QQ"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 localSheetId="1" hidden="1">{#N/A,#N/A,FALSE,"삼진정공";#N/A,#N/A,FALSE,"영신금속";#N/A,#N/A,FALSE,"태양금속";#N/A,#N/A,FALSE,"진합정공";#N/A,#N/A,FALSE,"코리아";#N/A,#N/A,FALSE,"풍강금속";#N/A,#N/A,FALSE,"선일기계"}</definedName>
    <definedName name="qqqq"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 localSheetId="0" hidden="1">#REF!</definedName>
    <definedName name="qqqqqqq" localSheetId="1" hidden="1">#REF!</definedName>
    <definedName name="qqqqqqq" hidden="1">#REF!</definedName>
    <definedName name="qqqqqqqq" localSheetId="1" hidden="1">{#N/A,#N/A,FALSE,"인원";#N/A,#N/A,FALSE,"비용2";#N/A,#N/A,FALSE,"비용1";#N/A,#N/A,FALSE,"비용";#N/A,#N/A,FALSE,"보증2";#N/A,#N/A,FALSE,"보증1";#N/A,#N/A,FALSE,"보증";#N/A,#N/A,FALSE,"손익1";#N/A,#N/A,FALSE,"손익";#N/A,#N/A,FALSE,"부서별매출";#N/A,#N/A,FALSE,"매출"}</definedName>
    <definedName name="qqqqqqqq" hidden="1">{#N/A,#N/A,FALSE,"인원";#N/A,#N/A,FALSE,"비용2";#N/A,#N/A,FALSE,"비용1";#N/A,#N/A,FALSE,"비용";#N/A,#N/A,FALSE,"보증2";#N/A,#N/A,FALSE,"보증1";#N/A,#N/A,FALSE,"보증";#N/A,#N/A,FALSE,"손익1";#N/A,#N/A,FALSE,"손익";#N/A,#N/A,FALSE,"부서별매출";#N/A,#N/A,FALSE,"매출"}</definedName>
    <definedName name="qqqqqqqqq" localSheetId="1"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ULIT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_COVER" localSheetId="1" hidden="1">{#N/A,#N/A,FALSE,"단축1";#N/A,#N/A,FALSE,"단축2";#N/A,#N/A,FALSE,"단축3";#N/A,#N/A,FALSE,"장축";#N/A,#N/A,FALSE,"4WD"}</definedName>
    <definedName name="R_COVER" hidden="1">{#N/A,#N/A,FALSE,"단축1";#N/A,#N/A,FALSE,"단축2";#N/A,#N/A,FALSE,"단축3";#N/A,#N/A,FALSE,"장축";#N/A,#N/A,FALSE,"4WD"}</definedName>
    <definedName name="re" localSheetId="1" hidden="1">{#N/A,#N/A,FALSE,"인원";#N/A,#N/A,FALSE,"비용2";#N/A,#N/A,FALSE,"비용1";#N/A,#N/A,FALSE,"비용";#N/A,#N/A,FALSE,"보증2";#N/A,#N/A,FALSE,"보증1";#N/A,#N/A,FALSE,"보증";#N/A,#N/A,FALSE,"손익1";#N/A,#N/A,FALSE,"손익";#N/A,#N/A,FALSE,"부서별매출";#N/A,#N/A,FALSE,"매출"}</definedName>
    <definedName name="re" hidden="1">{#N/A,#N/A,FALSE,"인원";#N/A,#N/A,FALSE,"비용2";#N/A,#N/A,FALSE,"비용1";#N/A,#N/A,FALSE,"비용";#N/A,#N/A,FALSE,"보증2";#N/A,#N/A,FALSE,"보증1";#N/A,#N/A,FALSE,"보증";#N/A,#N/A,FALSE,"손익1";#N/A,#N/A,FALSE,"손익";#N/A,#N/A,FALSE,"부서별매출";#N/A,#N/A,FALSE,"매출"}</definedName>
    <definedName name="RESP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TE54" localSheetId="1" hidden="1">{#N/A,#N/A,FALSE,"신규dep";#N/A,#N/A,FALSE,"신규dep-금형상각후";#N/A,#N/A,FALSE,"신규dep-연구비상각후";#N/A,#N/A,FALSE,"신규dep-기계,공구상각후"}</definedName>
    <definedName name="RETE54" hidden="1">{#N/A,#N/A,FALSE,"신규dep";#N/A,#N/A,FALSE,"신규dep-금형상각후";#N/A,#N/A,FALSE,"신규dep-연구비상각후";#N/A,#N/A,FALSE,"신규dep-기계,공구상각후"}</definedName>
    <definedName name="rfkm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JAR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b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OF" localSheetId="1" hidden="1">{#N/A,#N/A,TRUE,"일정"}</definedName>
    <definedName name="ROOF" hidden="1">{#N/A,#N/A,TRUE,"일정"}</definedName>
    <definedName name="ROOF투자명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R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s" localSheetId="1"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A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PBEXhrIndnt" hidden="1">1</definedName>
    <definedName name="SAPBEXrevision" hidden="1">14</definedName>
    <definedName name="SAPBEXsysID" hidden="1">"BWP"</definedName>
    <definedName name="SAPBEXwbID" hidden="1">"623QZ84PUK2NIZHZCA3ORSZZK"</definedName>
    <definedName name="SC" localSheetId="1" hidden="1">{#N/A,#N/A,TRUE,"일정"}</definedName>
    <definedName name="SC" hidden="1">{#N/A,#N/A,TRUE,"일정"}</definedName>
    <definedName name="SC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dsdsdsd" localSheetId="1" hidden="1">{#N/A,#N/A,FALSE,"??";#N/A,#N/A,FALSE,"??2";#N/A,#N/A,FALSE,"??1";#N/A,#N/A,FALSE,"??";#N/A,#N/A,FALSE,"??2";#N/A,#N/A,FALSE,"??1";#N/A,#N/A,FALSE,"??";#N/A,#N/A,FALSE,"??1";#N/A,#N/A,FALSE,"??";#N/A,#N/A,FALSE,"?????";#N/A,#N/A,FALSE,"??"}</definedName>
    <definedName name="sdasdsdsdsd" hidden="1">{#N/A,#N/A,FALSE,"??";#N/A,#N/A,FALSE,"??2";#N/A,#N/A,FALSE,"??1";#N/A,#N/A,FALSE,"??";#N/A,#N/A,FALSE,"??2";#N/A,#N/A,FALSE,"??1";#N/A,#N/A,FALSE,"??";#N/A,#N/A,FALSE,"??1";#N/A,#N/A,FALSE,"??";#N/A,#N/A,FALSE,"?????";#N/A,#N/A,FALSE,"??"}</definedName>
    <definedName name="sdd" localSheetId="1" hidden="1">{#N/A,#N/A,TRUE,"일정"}</definedName>
    <definedName name="sdd" hidden="1">{#N/A,#N/A,TRUE,"일정"}</definedName>
    <definedName name="SEL" localSheetId="1" hidden="1">{#N/A,#N/A,TRUE,"일정"}</definedName>
    <definedName name="SEL" hidden="1">{#N/A,#N/A,TRUE,"일정"}</definedName>
    <definedName name="SELECTOR" localSheetId="1" hidden="1">{#N/A,#N/A,TRUE,"일정"}</definedName>
    <definedName name="SELECTOR" hidden="1">{#N/A,#N/A,TRUE,"일정"}</definedName>
    <definedName name="sel개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count" hidden="1">2</definedName>
    <definedName name="SE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sfddgvfdbgfbfgbfgfg" localSheetId="1" hidden="1">{#N/A,#N/A,FALSE,"인원";#N/A,#N/A,FALSE,"비용2";#N/A,#N/A,FALSE,"비용1";#N/A,#N/A,FALSE,"비용";#N/A,#N/A,FALSE,"보증2";#N/A,#N/A,FALSE,"보증1";#N/A,#N/A,FALSE,"보증";#N/A,#N/A,FALSE,"손익1";#N/A,#N/A,FALSE,"손익";#N/A,#N/A,FALSE,"부서별매출";#N/A,#N/A,FALSE,"매출"}</definedName>
    <definedName name="sfdsfddgvfdbgfbfgbfgfg" hidden="1">{#N/A,#N/A,FALSE,"인원";#N/A,#N/A,FALSE,"비용2";#N/A,#N/A,FALSE,"비용1";#N/A,#N/A,FALSE,"비용";#N/A,#N/A,FALSE,"보증2";#N/A,#N/A,FALSE,"보증1";#N/A,#N/A,FALSE,"보증";#N/A,#N/A,FALSE,"손익1";#N/A,#N/A,FALSE,"손익";#N/A,#N/A,FALSE,"부서별매출";#N/A,#N/A,FALSE,"매출"}</definedName>
    <definedName name="sgvdfgdfbfgnbfgbfb" localSheetId="0" hidden="1">#REF!</definedName>
    <definedName name="sgvdfgdfbfgnbfgbfb" localSheetId="1" hidden="1">#REF!</definedName>
    <definedName name="sgvdfgdfbfgnbfgbfb" hidden="1">#REF!</definedName>
    <definedName name="shee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sssreywwet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LL" localSheetId="1" hidden="1">{#N/A,#N/A,FALSE,"단축1";#N/A,#N/A,FALSE,"단축2";#N/A,#N/A,FALSE,"단축3";#N/A,#N/A,FALSE,"장축";#N/A,#N/A,FALSE,"4WD"}</definedName>
    <definedName name="SLL" hidden="1">{#N/A,#N/A,FALSE,"단축1";#N/A,#N/A,FALSE,"단축2";#N/A,#N/A,FALSE,"단축3";#N/A,#N/A,FALSE,"장축";#N/A,#N/A,FALSE,"4WD"}</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0</definedName>
    <definedName name="SOP일정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P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E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ung" localSheetId="1" hidden="1">{"'Monthly 1997'!$A$3:$S$89"}</definedName>
    <definedName name="sung" hidden="1">{"'Monthly 1997'!$A$3:$S$89"}</definedName>
    <definedName name="sung2" localSheetId="1" hidden="1">{"'Monthly 1997'!$A$3:$S$89"}</definedName>
    <definedName name="sung2" hidden="1">{"'Monthly 1997'!$A$3:$S$89"}</definedName>
    <definedName name="sung3" localSheetId="1" hidden="1">{"'Monthly 1997'!$A$3:$S$89"}</definedName>
    <definedName name="sung3" hidden="1">{"'Monthly 1997'!$A$3:$S$89"}</definedName>
    <definedName name="T2004HP16" localSheetId="1" hidden="1">{#N/A,#N/A,TRUE,"일정"}</definedName>
    <definedName name="T2004HP16" hidden="1">{#N/A,#N/A,TRUE,"일정"}</definedName>
    <definedName name="T200SEL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localSheetId="1" hidden="1">{#N/A,#N/A,FALSE,"단축1";#N/A,#N/A,FALSE,"단축2";#N/A,#N/A,FALSE,"단축3";#N/A,#N/A,FALSE,"장축";#N/A,#N/A,FALSE,"4WD"}</definedName>
    <definedName name="T200개발계획B" hidden="1">{#N/A,#N/A,FALSE,"단축1";#N/A,#N/A,FALSE,"단축2";#N/A,#N/A,FALSE,"단축3";#N/A,#N/A,FALSE,"장축";#N/A,#N/A,FALSE,"4WD"}</definedName>
    <definedName name="T200팀별투자비" localSheetId="1" hidden="1">{#N/A,#N/A,TRUE,"일정"}</definedName>
    <definedName name="T200팀별투자비" hidden="1">{#N/A,#N/A,TRUE,"일정"}</definedName>
    <definedName name="teset" localSheetId="1"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I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localSheetId="1" hidden="1">{#N/A,#N/A,FALSE,"인원";#N/A,#N/A,FALSE,"비용2";#N/A,#N/A,FALSE,"비용1";#N/A,#N/A,FALSE,"비용";#N/A,#N/A,FALSE,"보증2";#N/A,#N/A,FALSE,"보증1";#N/A,#N/A,FALSE,"보증";#N/A,#N/A,FALSE,"손익1";#N/A,#N/A,FALSE,"손익";#N/A,#N/A,FALSE,"부서별매출";#N/A,#N/A,FALSE,"매출"}</definedName>
    <definedName name="TK" hidden="1">{#N/A,#N/A,FALSE,"인원";#N/A,#N/A,FALSE,"비용2";#N/A,#N/A,FALSE,"비용1";#N/A,#N/A,FALSE,"비용";#N/A,#N/A,FALSE,"보증2";#N/A,#N/A,FALSE,"보증1";#N/A,#N/A,FALSE,"보증";#N/A,#N/A,FALSE,"손익1";#N/A,#N/A,FALSE,"손익";#N/A,#N/A,FALSE,"부서별매출";#N/A,#N/A,FALSE,"매출"}</definedName>
    <definedName name="To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1" hidden="1">{#N/A,#N/A,TRUE,"일정"}</definedName>
    <definedName name="tt" hidden="1">{#N/A,#N/A,TRUE,"일정"}</definedName>
    <definedName name="TT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T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Y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u100ti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UUUUU" localSheetId="1"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uuuuuuuuuuu" localSheetId="0" hidden="1">#REF!</definedName>
    <definedName name="uuuuuuuuuuuu" localSheetId="1" hidden="1">#REF!</definedName>
    <definedName name="uuuuuuuuuuuu" hidden="1">#REF!</definedName>
    <definedName name="V222SEL종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DSAG" localSheetId="1" hidden="1">{#N/A,#N/A,TRUE,"일정"}</definedName>
    <definedName name="VDSAG" hidden="1">{#N/A,#N/A,TRUE,"일정"}</definedName>
    <definedName name="VII.LAYOU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sdvdsvsdfcsd" localSheetId="1" hidden="1">{#N/A,#N/A,FALSE,"인원";#N/A,#N/A,FALSE,"비용2";#N/A,#N/A,FALSE,"비용1";#N/A,#N/A,FALSE,"비용";#N/A,#N/A,FALSE,"보증2";#N/A,#N/A,FALSE,"보증1";#N/A,#N/A,FALSE,"보증";#N/A,#N/A,FALSE,"손익1";#N/A,#N/A,FALSE,"손익";#N/A,#N/A,FALSE,"부서별매출";#N/A,#N/A,FALSE,"매출"}</definedName>
    <definedName name="vsdvdsvsdfcsd" hidden="1">{#N/A,#N/A,FALSE,"인원";#N/A,#N/A,FALSE,"비용2";#N/A,#N/A,FALSE,"비용1";#N/A,#N/A,FALSE,"비용";#N/A,#N/A,FALSE,"보증2";#N/A,#N/A,FALSE,"보증1";#N/A,#N/A,FALSE,"보증";#N/A,#N/A,FALSE,"손익1";#N/A,#N/A,FALSE,"손익";#N/A,#N/A,FALSE,"부서별매출";#N/A,#N/A,FALSE,"매출"}</definedName>
    <definedName name="w" localSheetId="1" hidden="1">{#N/A,#N/A,FALSE,"인원";#N/A,#N/A,FALSE,"비용2";#N/A,#N/A,FALSE,"비용1";#N/A,#N/A,FALSE,"비용";#N/A,#N/A,FALSE,"보증2";#N/A,#N/A,FALSE,"보증1";#N/A,#N/A,FALSE,"보증";#N/A,#N/A,FALSE,"손익1";#N/A,#N/A,FALSE,"손익";#N/A,#N/A,FALSE,"부서별매출";#N/A,#N/A,FALSE,"매출"}</definedName>
    <definedName name="w" hidden="1">{#N/A,#N/A,FALSE,"인원";#N/A,#N/A,FALSE,"비용2";#N/A,#N/A,FALSE,"비용1";#N/A,#N/A,FALSE,"비용";#N/A,#N/A,FALSE,"보증2";#N/A,#N/A,FALSE,"보증1";#N/A,#N/A,FALSE,"보증";#N/A,#N/A,FALSE,"손익1";#N/A,#N/A,FALSE,"손익";#N/A,#N/A,FALSE,"부서별매출";#N/A,#N/A,FALSE,"매출"}</definedName>
    <definedName name="weeee" localSheetId="1" hidden="1">{#N/A,#N/A,FALSE,"인원";#N/A,#N/A,FALSE,"비용2";#N/A,#N/A,FALSE,"비용1";#N/A,#N/A,FALSE,"비용";#N/A,#N/A,FALSE,"보증2";#N/A,#N/A,FALSE,"보증1";#N/A,#N/A,FALSE,"보증";#N/A,#N/A,FALSE,"손익1";#N/A,#N/A,FALSE,"손익";#N/A,#N/A,FALSE,"부서별매출";#N/A,#N/A,FALSE,"매출"}</definedName>
    <definedName name="weeee" hidden="1">{#N/A,#N/A,FALSE,"인원";#N/A,#N/A,FALSE,"비용2";#N/A,#N/A,FALSE,"비용1";#N/A,#N/A,FALSE,"비용";#N/A,#N/A,FALSE,"보증2";#N/A,#N/A,FALSE,"보증1";#N/A,#N/A,FALSE,"보증";#N/A,#N/A,FALSE,"손익1";#N/A,#N/A,FALSE,"손익";#N/A,#N/A,FALSE,"부서별매출";#N/A,#N/A,FALSE,"매출"}</definedName>
    <definedName name="wgeaw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JATN" localSheetId="1" hidden="1">{#N/A,#N/A,FALSE,"인원";#N/A,#N/A,FALSE,"비용2";#N/A,#N/A,FALSE,"비용1";#N/A,#N/A,FALSE,"비용";#N/A,#N/A,FALSE,"보증2";#N/A,#N/A,FALSE,"보증1";#N/A,#N/A,FALSE,"보증";#N/A,#N/A,FALSE,"손익1";#N/A,#N/A,FALSE,"손익";#N/A,#N/A,FALSE,"부서별매출";#N/A,#N/A,FALSE,"매출"}</definedName>
    <definedName name="WJATN" hidden="1">{#N/A,#N/A,FALSE,"인원";#N/A,#N/A,FALSE,"비용2";#N/A,#N/A,FALSE,"비용1";#N/A,#N/A,FALSE,"비용";#N/A,#N/A,FALSE,"보증2";#N/A,#N/A,FALSE,"보증1";#N/A,#N/A,FALSE,"보증";#N/A,#N/A,FALSE,"손익1";#N/A,#N/A,FALSE,"손익";#N/A,#N/A,FALSE,"부서별매출";#N/A,#N/A,FALSE,"매출"}</definedName>
    <definedName name="wlrr" localSheetId="1" hidden="1">{#N/A,#N/A,TRUE,"일정"}</definedName>
    <definedName name="wlrr" hidden="1">{#N/A,#N/A,TRUE,"일정"}</definedName>
    <definedName name="WP투자사업개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 hidden="1">{#N/A,#N/A,TRUE,"일정"}</definedName>
    <definedName name="wr" localSheetId="1" hidden="1">#REF!</definedName>
    <definedName name="wrn.????._.??????." localSheetId="1" hidden="1">{#N/A,#N/A,FALSE,"???,??";#N/A,#N/A,FALSE,"????";#N/A,#N/A,FALSE,"???";#N/A,#N/A,FALSE,"??";#N/A,#N/A,FALSE,"??";#N/A,#N/A,FALSE,"??";#N/A,#N/A,FALSE,"??";#N/A,#N/A,FALSE,"???";#N/A,#N/A,FALSE,"??";#N/A,#N/A,FALSE,"??";#N/A,#N/A,FALSE,"??";#N/A,#N/A,FALSE,"??";#N/A,#N/A,FALSE,"????";#N/A,#N/A,FALSE,"??????";#N/A,#N/A,FALSE,"????"}</definedName>
    <definedName name="wrn.????._.??????." hidden="1">{#N/A,#N/A,FALSE,"???,??";#N/A,#N/A,FALSE,"????";#N/A,#N/A,FALSE,"???";#N/A,#N/A,FALSE,"??";#N/A,#N/A,FALSE,"??";#N/A,#N/A,FALSE,"??";#N/A,#N/A,FALSE,"??";#N/A,#N/A,FALSE,"???";#N/A,#N/A,FALSE,"??";#N/A,#N/A,FALSE,"??";#N/A,#N/A,FALSE,"??";#N/A,#N/A,FALSE,"??";#N/A,#N/A,FALSE,"????";#N/A,#N/A,FALSE,"??????";#N/A,#N/A,FALSE,"????"}</definedName>
    <definedName name="wrn.ACCEL._.PERF." localSheetId="1" hidden="1">{#N/A,#N/A,FALSE,"입력SHT"}</definedName>
    <definedName name="wrn.ACCEL._.PERF." hidden="1">{#N/A,#N/A,FALSE,"입력SHT"}</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OP_MIDTERM." localSheetId="1" hidden="1">{"BOP_TAB",#N/A,FALSE,"N";"MIDTERM_TAB",#N/A,FALSE,"O"}</definedName>
    <definedName name="wrn.BOP_MIDTERM." hidden="1">{"BOP_TAB",#N/A,FALSE,"N";"MIDTERM_TAB",#N/A,FALSE,"O"}</definedName>
    <definedName name="wrn.ccr." localSheetId="1" hidden="1">{#N/A,#N/A,FALSE,"BODY"}</definedName>
    <definedName name="wrn.ccr." hidden="1">{#N/A,#N/A,FALSE,"BODY"}</definedName>
    <definedName name="wrn.Controlled._.Shipping._.Orion." localSheetId="1" hidden="1">{#N/A,#N/A,FALSE,"Repair";#N/A,#N/A,FALSE,"Audit Room";#N/A,#N/A,FALSE,"Simulator"}</definedName>
    <definedName name="wrn.Controlled._.Shipping._.Orion." hidden="1">{#N/A,#N/A,FALSE,"Repair";#N/A,#N/A,FALSE,"Audit Room";#N/A,#N/A,FALSE,"Simulator"}</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localSheetId="1"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localSheetId="1" hidden="1">{#N/A,#N/A,FALSE,"삼진정공";#N/A,#N/A,FALSE,"영신금속";#N/A,#N/A,FALSE,"태양금속";#N/A,#N/A,FALSE,"진합정공";#N/A,#N/A,FALSE,"코리아";#N/A,#N/A,FALSE,"풍강금속";#N/A,#N/A,FALSE,"선일기계"}</definedName>
    <definedName name="wrn.HWITEM." hidden="1">{#N/A,#N/A,FALSE,"삼진정공";#N/A,#N/A,FALSE,"영신금속";#N/A,#N/A,FALSE,"태양금속";#N/A,#N/A,FALSE,"진합정공";#N/A,#N/A,FALSE,"코리아";#N/A,#N/A,FALSE,"풍강금속";#N/A,#N/A,FALSE,"선일기계"}</definedName>
    <definedName name="wrn.Input._.and._.output._.tables." localSheetId="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1"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MDABOP." localSheetId="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hidden="1">{"MONA",#N/A,FALSE,"S"}</definedName>
    <definedName name="wrn.Output._.tables." localSheetId="1" hidden="1">{#N/A,#N/A,FALSE,"I";#N/A,#N/A,FALSE,"J";#N/A,#N/A,FALSE,"K";#N/A,#N/A,FALSE,"L";#N/A,#N/A,FALSE,"M";#N/A,#N/A,FALSE,"N";#N/A,#N/A,FALSE,"O"}</definedName>
    <definedName name="wrn.Output._.tables." hidden="1">{#N/A,#N/A,FALSE,"I";#N/A,#N/A,FALSE,"J";#N/A,#N/A,FALSE,"K";#N/A,#N/A,FALSE,"L";#N/A,#N/A,FALSE,"M";#N/A,#N/A,FALSE,"N";#N/A,#N/A,FALSE,"O"}</definedName>
    <definedName name="wrn.Print._.All." localSheetId="1"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1"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SHIN." localSheetId="1" hidden="1">{#N/A,#N/A,FALSE,"LANOS표면현황";#N/A,#N/A,FALSE,"표면처리업체별";#N/A,#N/A,FALSE,"사양별";#N/A,#N/A,FALSE,"제작업체별";#N/A,#N/A,FALSE,"장착부위";#N/A,#N/A,FALSE,"업체주소";#N/A,#N/A,FALSE,"불량현황"}</definedName>
    <definedName name="wrn.SHIN." hidden="1">{#N/A,#N/A,FALSE,"LANOS표면현황";#N/A,#N/A,FALSE,"표면처리업체별";#N/A,#N/A,FALSE,"사양별";#N/A,#N/A,FALSE,"제작업체별";#N/A,#N/A,FALSE,"장착부위";#N/A,#N/A,FALSE,"업체주소";#N/A,#N/A,FALSE,"불량현황"}</definedName>
    <definedName name="wrn.WEO." localSheetId="1" hidden="1">{"WEO",#N/A,FALSE,"T"}</definedName>
    <definedName name="wrn.WEO." hidden="1">{"WEO",#N/A,FALSE,"T"}</definedName>
    <definedName name="wrn.고명석._.하반기._.업무보고." localSheetId="1" hidden="1">{#N/A,#N/A,FALSE,"검사-1";#N/A,#N/A,FALSE,"품질관리공정도";#N/A,#N/A,FALSE,"DR-1";#N/A,#N/A,FALSE,"DR-부적합";#N/A,#N/A,FALSE,"검사-부적합";#N/A,#N/A,FALSE,"검사기준서"}</definedName>
    <definedName name="wrn.고명석._.하반기._.업무보고." hidden="1">{#N/A,#N/A,FALSE,"검사-1";#N/A,#N/A,FALSE,"품질관리공정도";#N/A,#N/A,FALSE,"DR-1";#N/A,#N/A,FALSE,"DR-부적합";#N/A,#N/A,FALSE,"검사-부적합";#N/A,#N/A,FALSE,"검사기준서"}</definedName>
    <definedName name="wrn.남재연._.하반기._.업무보고." localSheetId="1" hidden="1">{#N/A,#N/A,FALSE,"DR-부적합";#N/A,#N/A,FALSE,"DR-제조공정";#N/A,#N/A,FALSE,"검사-부적합";#N/A,#N/A,FALSE,"검사기준서";#N/A,#N/A,FALSE,"품질관리공정도";#N/A,#N/A,FALSE,"검사-1";#N/A,#N/A,FALSE,"DR-1"}</definedName>
    <definedName name="wrn.남재연._.하반기._.업무보고." hidden="1">{#N/A,#N/A,FALSE,"DR-부적합";#N/A,#N/A,FALSE,"DR-제조공정";#N/A,#N/A,FALSE,"검사-부적합";#N/A,#N/A,FALSE,"검사기준서";#N/A,#N/A,FALSE,"품질관리공정도";#N/A,#N/A,FALSE,"검사-1";#N/A,#N/A,FALSE,"DR-1"}</definedName>
    <definedName name="wrn.신규dep._.full._.set." localSheetId="1"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윤원훈._.하반기._.보고." localSheetId="1" hidden="1">{#N/A,#N/A,FALSE,"검사-1";#N/A,#N/A,FALSE,"품질관리공정도";#N/A,#N/A,FALSE,"DR-1";#N/A,#N/A,FALSE,"검사-부적합";#N/A,#N/A,FALSE,"DR-부적합";#N/A,#N/A,FALSE,"검사기준서"}</definedName>
    <definedName name="wrn.윤원훈._.하반기._.보고." hidden="1">{#N/A,#N/A,FALSE,"검사-1";#N/A,#N/A,FALSE,"품질관리공정도";#N/A,#N/A,FALSE,"DR-1";#N/A,#N/A,FALSE,"검사-부적합";#N/A,#N/A,FALSE,"DR-부적합";#N/A,#N/A,FALSE,"검사기준서"}</definedName>
    <definedName name="wrn.이사님." localSheetId="1" hidden="1">{#N/A,#N/A,TRUE,"이사님";#N/A,#N/A,TRUE,"이사님"}</definedName>
    <definedName name="wrn.이사님." hidden="1">{#N/A,#N/A,TRUE,"이사님";#N/A,#N/A,TRUE,"이사님"}</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localSheetId="1" hidden="1">{#N/A,#N/A,FALSE,"단축1";#N/A,#N/A,FALSE,"단축2";#N/A,#N/A,FALSE,"단축3";#N/A,#N/A,FALSE,"장축";#N/A,#N/A,FALSE,"4WD"}</definedName>
    <definedName name="wrn.전부인쇄." hidden="1">{#N/A,#N/A,FALSE,"단축1";#N/A,#N/A,FALSE,"단축2";#N/A,#N/A,FALSE,"단축3";#N/A,#N/A,FALSE,"장축";#N/A,#N/A,FALSE,"4WD"}</definedName>
    <definedName name="wrn.주간._.보고." localSheetId="1" hidden="1">{#N/A,#N/A,TRUE,"일정"}</definedName>
    <definedName name="wrn.주간._.보고." hidden="1">{#N/A,#N/A,TRUE,"일정"}</definedName>
    <definedName name="wrn.표면처리._.현황." localSheetId="1" hidden="1">{#N/A,#N/A,FALSE,"불량현황";#N/A,#N/A,FALSE,"표면처리업체별";#N/A,#N/A,FALSE,"사양별";#N/A,#N/A,FALSE,"제작업체별";#N/A,#N/A,FALSE,"업체주소";#N/A,#N/A,FALSE,"장착부위";#N/A,#N/A,FALSE,"V-100표면현황 (2)"}</definedName>
    <definedName name="wrn.표면처리._.현황." hidden="1">{#N/A,#N/A,FALSE,"불량현황";#N/A,#N/A,FALSE,"표면처리업체별";#N/A,#N/A,FALSE,"사양별";#N/A,#N/A,FALSE,"제작업체별";#N/A,#N/A,FALSE,"업체주소";#N/A,#N/A,FALSE,"장착부위";#N/A,#N/A,FALSE,"V-100표면현황 (2)"}</definedName>
    <definedName name="wrn.하반기2팀._.보고서." localSheetId="1" hidden="1">{#N/A,#N/A,FALSE,"검사기준서";#N/A,#N/A,FALSE,"품질관리공정도";#N/A,#N/A,FALSE,"검사기준서 data";#N/A,#N/A,FALSE,"품질관리공정도 data";#N/A,#N/A,FALSE,"dr제조공정현황";#N/A,#N/A,FALSE,"DR-1";#N/A,#N/A,FALSE,"검사수행상태감사";#N/A,#N/A,FALSE,"검사수행상태감사data"}</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localSheetId="1" hidden="1">{#N/A,#N/A,FALSE,"검사-1";#N/A,#N/A,FALSE,"품질관리공정도";#N/A,#N/A,FALSE,"DR-1";#N/A,#N/A,FALSE,"DR-부적합";#N/A,#N/A,FALSE,"DR-제조공정";#N/A,#N/A,FALSE,"검사-부적합";#N/A,#N/A,FALSE,"검사기준서"}</definedName>
    <definedName name="wrn.허치환씨._.하반기._.자료." hidden="1">{#N/A,#N/A,FALSE,"검사-1";#N/A,#N/A,FALSE,"품질관리공정도";#N/A,#N/A,FALSE,"DR-1";#N/A,#N/A,FALSE,"DR-부적합";#N/A,#N/A,FALSE,"DR-제조공정";#N/A,#N/A,FALSE,"검사-부적합";#N/A,#N/A,FALSE,"검사기준서"}</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1" hidden="1">{#N/A,#N/A,TRUE,"일정"}</definedName>
    <definedName name="WWWW" hidden="1">{#N/A,#N/A,TRUE,"일정"}</definedName>
    <definedName name="WW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d품확일정" localSheetId="1" hidden="1">{#N/A,#N/A,FALSE,"단축1";#N/A,#N/A,FALSE,"단축2";#N/A,#N/A,FALSE,"단축3";#N/A,#N/A,FALSE,"장축";#N/A,#N/A,FALSE,"4WD"}</definedName>
    <definedName name="xd품확일정" hidden="1">{#N/A,#N/A,FALSE,"단축1";#N/A,#N/A,FALSE,"단축2";#N/A,#N/A,FALSE,"단축3";#N/A,#N/A,FALSE,"장축";#N/A,#N/A,FALSE,"4WD"}</definedName>
    <definedName name="xxx"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XXXX"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y" localSheetId="0" hidden="1">#REF!</definedName>
    <definedName name="xy" localSheetId="1" hidden="1">#REF!</definedName>
    <definedName name="xy" hidden="1">#REF!</definedName>
    <definedName name="YTTT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_28E99C00_2E50_4A25_9D21_7801798C21BD_.wvu.PrintArea" localSheetId="0" hidden="1">#REF!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0"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localSheetId="1" hidden="1">[6]оборот!$A$1:$B$65536,[6]оборот!$A$1:$IV$1</definedName>
    <definedName name="Z_3A9B8CE0_90FE_45F7_B16A_6C9B6CFEF69B_.wvu.PrintTitles" hidden="1">[7]оборот!$A$1:$B$65536,[7]оборот!$A$1:$IV$1</definedName>
    <definedName name="Z_5167EBEB_44EA_47B0_97C1_BDFB74A1E9C1_.wvu.PrintArea" localSheetId="0" hidden="1">#REF!</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0"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0"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localSheetId="0" hidden="1">#REF!,#REF!,#REF!,#REF!</definedName>
    <definedName name="Z_86A21AE1_D222_11D6_8098_444553540000_.wvu.Cols" localSheetId="1" hidden="1">#REF!,#REF!,#REF!,#REF!</definedName>
    <definedName name="Z_86A21AE1_D222_11D6_8098_444553540000_.wvu.Cols" hidden="1">#REF!,#REF!,#REF!,#REF!</definedName>
    <definedName name="Z_90AC4916_08D5_4B9F_B8B9_D84EFD8CA14D_.wvu.PrintArea" localSheetId="0" hidden="1">#REF!</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0" hidden="1">#REF!,#REF!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0" hidden="1">#REF!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0" hidden="1">#REF!,#REF!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0" hidden="1">#REF!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0" hidden="1">#REF!,#REF!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0" hidden="1">#REF!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PrintTitles" localSheetId="1" hidden="1">#REF!</definedName>
    <definedName name="Z_B1C6911B_1389_4D1E_B480_46B2A5907C37_.wvu.FilterData" localSheetId="0"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0"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0" hidden="1">#REF!,#REF!</definedName>
    <definedName name="Z_B1C6911B_1389_4D1E_B480_46B2A5907C37_.wvu.Rows" localSheetId="1" hidden="1">#REF!,#REF!</definedName>
    <definedName name="Z_B1C6911B_1389_4D1E_B480_46B2A5907C37_.wvu.Rows" hidden="1">#REF!,#REF!</definedName>
    <definedName name="Z_BD879655_49FA_40EC_B48C_A3116A0C7DFC_.wvu.PrintArea" localSheetId="0"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0"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0"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0"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0"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0" hidden="1">#REF!</definedName>
    <definedName name="Z_E1467D9E_08D8_4B26_A1A2_A7B2112B5B89_.wvu.PrintArea" localSheetId="1" hidden="1">#REF!</definedName>
    <definedName name="Z_E1467D9E_08D8_4B26_A1A2_A7B2112B5B89_.wvu.PrintArea" hidden="1">#REF!</definedName>
    <definedName name="Z_EAC59BBB_1142_473E_AA30_776C99FD5953_.wvu.PrintArea" localSheetId="0" hidden="1">#REF!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0" hidden="1">#REF!</definedName>
    <definedName name="Z_F93FC798_0AC9_4DC8_A37A_5AC4EB838A1D_.wvu.PrintArea" localSheetId="1" hidden="1">#REF!</definedName>
    <definedName name="Z_F93FC798_0AC9_4DC8_A37A_5AC4EB838A1D_.wvu.PrintArea" hidden="1">#REF!</definedName>
    <definedName name="аа"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аааа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localSheetId="1" hidden="1">{#N/A,#N/A,FALSE,"인원";#N/A,#N/A,FALSE,"비용2";#N/A,#N/A,FALSE,"비용1";#N/A,#N/A,FALSE,"비용";#N/A,#N/A,FALSE,"보증2";#N/A,#N/A,FALSE,"보증1";#N/A,#N/A,FALSE,"보증";#N/A,#N/A,FALSE,"손익1";#N/A,#N/A,FALSE,"손익";#N/A,#N/A,FALSE,"부서별매출";#N/A,#N/A,FALSE,"매출"}</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впавпрариаптиап" localSheetId="1" hidden="1">{#N/A,#N/A,FALSE,"인원";#N/A,#N/A,FALSE,"비용2";#N/A,#N/A,FALSE,"비용1";#N/A,#N/A,FALSE,"비용";#N/A,#N/A,FALSE,"보증2";#N/A,#N/A,FALSE,"보증1";#N/A,#N/A,FALSE,"보증";#N/A,#N/A,FALSE,"손익1";#N/A,#N/A,FALSE,"손익";#N/A,#N/A,FALSE,"부서별매출";#N/A,#N/A,FALSE,"매출"}</definedName>
    <definedName name="авпавпрариаптиап" hidden="1">{#N/A,#N/A,FALSE,"인원";#N/A,#N/A,FALSE,"비용2";#N/A,#N/A,FALSE,"비용1";#N/A,#N/A,FALSE,"비용";#N/A,#N/A,FALSE,"보증2";#N/A,#N/A,FALSE,"보증1";#N/A,#N/A,FALSE,"보증";#N/A,#N/A,FALSE,"손익1";#N/A,#N/A,FALSE,"손익";#N/A,#N/A,FALSE,"부서별매출";#N/A,#N/A,FALSE,"매출"}</definedName>
    <definedName name="авпвпвапивпивив" localSheetId="0" hidden="1">#REF!</definedName>
    <definedName name="авпвпвапивпивив" localSheetId="1" hidden="1">#REF!</definedName>
    <definedName name="авпвпвапивпивив" hidden="1">#REF!</definedName>
    <definedName name="авыа" localSheetId="0" hidden="1">#REF!</definedName>
    <definedName name="авыа" localSheetId="1" hidden="1">#REF!</definedName>
    <definedName name="авыа" hidden="1">#REF!</definedName>
    <definedName name="АЖ" hidden="1">{#N/A,#N/A,FALSE,"인원";#N/A,#N/A,FALSE,"비용2";#N/A,#N/A,FALSE,"비용1";#N/A,#N/A,FALSE,"비용";#N/A,#N/A,FALSE,"보증2";#N/A,#N/A,FALSE,"보증1";#N/A,#N/A,FALSE,"보증";#N/A,#N/A,FALSE,"손익1";#N/A,#N/A,FALSE,"손익";#N/A,#N/A,FALSE,"부서별매출";#N/A,#N/A,FALSE,"매출"}</definedName>
    <definedName name="аиавиаитапиаи" localSheetId="0" hidden="1">#REF!</definedName>
    <definedName name="аиавиаитапиаи" localSheetId="1" hidden="1">#REF!</definedName>
    <definedName name="аиавиаитапиаи" hidden="1">#REF!</definedName>
    <definedName name="аипваивипав" localSheetId="0" hidden="1">#REF!</definedName>
    <definedName name="аипваивипав" localSheetId="1" hidden="1">#REF!</definedName>
    <definedName name="аипваивипав" hidden="1">#REF!</definedName>
    <definedName name="аираптопрьтп" localSheetId="0" hidden="1">#REF!</definedName>
    <definedName name="аираптопрьтп" localSheetId="1" hidden="1">#REF!</definedName>
    <definedName name="аираптопрьтп" hidden="1">#REF!</definedName>
    <definedName name="АК" localSheetId="1" hidden="1">{#N/A,#N/A,FALSE,"인원";#N/A,#N/A,FALSE,"비용2";#N/A,#N/A,FALSE,"비용1";#N/A,#N/A,FALSE,"비용";#N/A,#N/A,FALSE,"보증2";#N/A,#N/A,FALSE,"보증1";#N/A,#N/A,FALSE,"보증";#N/A,#N/A,FALSE,"손익1";#N/A,#N/A,FALSE,"손익";#N/A,#N/A,FALSE,"부서별매출";#N/A,#N/A,FALSE,"매출"}</definedName>
    <definedName name="ақвақвавпмвапмиаи" localSheetId="1" hidden="1">{#N/A,#N/A,FALSE,"??";#N/A,#N/A,FALSE,"??2";#N/A,#N/A,FALSE,"??1";#N/A,#N/A,FALSE,"??";#N/A,#N/A,FALSE,"??2";#N/A,#N/A,FALSE,"??1";#N/A,#N/A,FALSE,"??";#N/A,#N/A,FALSE,"??1";#N/A,#N/A,FALSE,"??";#N/A,#N/A,FALSE,"?????";#N/A,#N/A,FALSE,"??"}</definedName>
    <definedName name="ақвақвавпмвапмиаи" hidden="1">{#N/A,#N/A,FALSE,"??";#N/A,#N/A,FALSE,"??2";#N/A,#N/A,FALSE,"??1";#N/A,#N/A,FALSE,"??";#N/A,#N/A,FALSE,"??2";#N/A,#N/A,FALSE,"??1";#N/A,#N/A,FALSE,"??";#N/A,#N/A,FALSE,"??1";#N/A,#N/A,FALSE,"??";#N/A,#N/A,FALSE,"?????";#N/A,#N/A,FALSE,"??"}</definedName>
    <definedName name="ақпвпвапариапиап" localSheetId="0" hidden="1">#REF!</definedName>
    <definedName name="ақпвпвапариапиап" localSheetId="1" hidden="1">#REF!</definedName>
    <definedName name="ақпвпвапариапиап" hidden="1">#REF!</definedName>
    <definedName name="амвпмвпа" localSheetId="0" hidden="1">#REF!</definedName>
    <definedName name="амвпмвпа" localSheetId="1" hidden="1">#REF!</definedName>
    <definedName name="амвпмвпа" hidden="1">#REF!</definedName>
    <definedName name="апапап" localSheetId="0" hidden="1">#REF!</definedName>
    <definedName name="апапап" localSheetId="1" hidden="1">#REF!</definedName>
    <definedName name="апапап" hidden="1">#REF!</definedName>
    <definedName name="апвапвапавипаи" localSheetId="1" hidden="1">{#N/A,#N/A,FALSE,"??";#N/A,#N/A,FALSE,"??2";#N/A,#N/A,FALSE,"??1";#N/A,#N/A,FALSE,"??";#N/A,#N/A,FALSE,"??2";#N/A,#N/A,FALSE,"??1";#N/A,#N/A,FALSE,"??";#N/A,#N/A,FALSE,"??1";#N/A,#N/A,FALSE,"??";#N/A,#N/A,FALSE,"?????";#N/A,#N/A,FALSE,"??"}</definedName>
    <definedName name="апвапвапавипаи" hidden="1">{#N/A,#N/A,FALSE,"??";#N/A,#N/A,FALSE,"??2";#N/A,#N/A,FALSE,"??1";#N/A,#N/A,FALSE,"??";#N/A,#N/A,FALSE,"??2";#N/A,#N/A,FALSE,"??1";#N/A,#N/A,FALSE,"??";#N/A,#N/A,FALSE,"??1";#N/A,#N/A,FALSE,"??";#N/A,#N/A,FALSE,"?????";#N/A,#N/A,FALSE,"??"}</definedName>
    <definedName name="аправраорннеогнлгшль" localSheetId="1" hidden="1">{#N/A,#N/A,TRUE,"일정"}</definedName>
    <definedName name="аправраорннеогнлгшль" hidden="1">{#N/A,#N/A,TRUE,"일정"}</definedName>
    <definedName name="АПРАРАОРЕОННОНГО" localSheetId="0" hidden="1">#REF!</definedName>
    <definedName name="АПРАРАОРЕОННОНГО" localSheetId="1" hidden="1">#REF!</definedName>
    <definedName name="АПРАРАОРЕОННОНГО" hidden="1">#REF!</definedName>
    <definedName name="апроолнро" localSheetId="1" hidden="1">{#N/A,#N/A,FALSE,"??";#N/A,#N/A,FALSE,"??2";#N/A,#N/A,FALSE,"??1";#N/A,#N/A,FALSE,"??";#N/A,#N/A,FALSE,"??2";#N/A,#N/A,FALSE,"??1";#N/A,#N/A,FALSE,"??";#N/A,#N/A,FALSE,"??1";#N/A,#N/A,FALSE,"??";#N/A,#N/A,FALSE,"?????";#N/A,#N/A,FALSE,"??"}</definedName>
    <definedName name="апроолнро" hidden="1">{#N/A,#N/A,FALSE,"??";#N/A,#N/A,FALSE,"??2";#N/A,#N/A,FALSE,"??1";#N/A,#N/A,FALSE,"??";#N/A,#N/A,FALSE,"??2";#N/A,#N/A,FALSE,"??1";#N/A,#N/A,FALSE,"??";#N/A,#N/A,FALSE,"??1";#N/A,#N/A,FALSE,"??";#N/A,#N/A,FALSE,"?????";#N/A,#N/A,FALSE,"??"}</definedName>
    <definedName name="арварартаптаптап" localSheetId="0" hidden="1">#REF!</definedName>
    <definedName name="арварартаптаптап" localSheetId="1" hidden="1">#REF!</definedName>
    <definedName name="арварартаптаптап" hidden="1">#REF!</definedName>
    <definedName name="АТ22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АТ22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багк" localSheetId="0" hidden="1">#REF!</definedName>
    <definedName name="багк" localSheetId="1" hidden="1">#REF!</definedName>
    <definedName name="багк" hidden="1">#REF!</definedName>
    <definedName name="банклар" localSheetId="0" hidden="1">#REF!</definedName>
    <definedName name="банклар" localSheetId="1" hidden="1">#REF!</definedName>
    <definedName name="банклар" hidden="1">#REF!</definedName>
    <definedName name="б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иржа2" localSheetId="0" hidden="1">#REF!</definedName>
    <definedName name="Биржа2" localSheetId="1" hidden="1">#REF!</definedName>
    <definedName name="Биржа2" hidden="1">#REF!</definedName>
    <definedName name="в" localSheetId="1" hidden="1">{#N/A,#N/A,FALSE,"인원";#N/A,#N/A,FALSE,"비용2";#N/A,#N/A,FALSE,"비용1";#N/A,#N/A,FALSE,"비용";#N/A,#N/A,FALSE,"보증2";#N/A,#N/A,FALSE,"보증1";#N/A,#N/A,FALSE,"보증";#N/A,#N/A,FALSE,"손익1";#N/A,#N/A,FALSE,"손익";#N/A,#N/A,FALSE,"부서별매출";#N/A,#N/A,FALSE,"매출"}</definedName>
    <definedName name="ваа" localSheetId="1" hidden="1">{#N/A,#N/A,FALSE,"BODY"}</definedName>
    <definedName name="ваа" hidden="1">{#N/A,#N/A,FALSE,"BODY"}</definedName>
    <definedName name="вав" localSheetId="1" hidden="1">{"'Monthly 1997'!$A$3:$S$89"}</definedName>
    <definedName name="вав" hidden="1">{"'Monthly 1997'!$A$3:$S$89"}</definedName>
    <definedName name="ваваапмвмиапиа" localSheetId="0" hidden="1">#REF!</definedName>
    <definedName name="ваваапмвмиапиа" localSheetId="1" hidden="1">#REF!</definedName>
    <definedName name="ваваапмвмиапиа" hidden="1">#REF!</definedName>
    <definedName name="вававымвмавимап" localSheetId="0" hidden="1">#REF!</definedName>
    <definedName name="вававымвмавимап" localSheetId="1" hidden="1">#REF!</definedName>
    <definedName name="вававымвмавимап" hidden="1">#REF!</definedName>
    <definedName name="вавқамвпмвампв" localSheetId="0" hidden="1">#REF!</definedName>
    <definedName name="вавқамвпмвампв" localSheetId="1" hidden="1">#REF!</definedName>
    <definedName name="вавқамвпмвампв" hidden="1">#REF!</definedName>
    <definedName name="вавқпвпавпавпиаипаи" localSheetId="0" hidden="1">#REF!</definedName>
    <definedName name="вавқпвпавпавпиаипаи" localSheetId="1" hidden="1">#REF!</definedName>
    <definedName name="вавқпвпавпавпиаипаи" hidden="1">#REF!</definedName>
    <definedName name="вавпмвпавпиапапип" localSheetId="0" hidden="1">#REF!</definedName>
    <definedName name="вавпмвпавпиапапип" localSheetId="1" hidden="1">#REF!</definedName>
    <definedName name="вавпмвпавпиапапип" hidden="1">#REF!</definedName>
    <definedName name="вампвамивмва" localSheetId="1" hidden="1">{#N/A,#N/A,FALSE,"??";#N/A,#N/A,FALSE,"??2";#N/A,#N/A,FALSE,"??1";#N/A,#N/A,FALSE,"??";#N/A,#N/A,FALSE,"??2";#N/A,#N/A,FALSE,"??1";#N/A,#N/A,FALSE,"??";#N/A,#N/A,FALSE,"??1";#N/A,#N/A,FALSE,"??";#N/A,#N/A,FALSE,"?????";#N/A,#N/A,FALSE,"??"}</definedName>
    <definedName name="вампвамивмва" hidden="1">{#N/A,#N/A,FALSE,"??";#N/A,#N/A,FALSE,"??2";#N/A,#N/A,FALSE,"??1";#N/A,#N/A,FALSE,"??";#N/A,#N/A,FALSE,"??2";#N/A,#N/A,FALSE,"??1";#N/A,#N/A,FALSE,"??";#N/A,#N/A,FALSE,"??1";#N/A,#N/A,FALSE,"??";#N/A,#N/A,FALSE,"?????";#N/A,#N/A,FALSE,"??"}</definedName>
    <definedName name="вапмвапапапап" localSheetId="0" hidden="1">#REF!</definedName>
    <definedName name="вапмвапапапап" localSheetId="1" hidden="1">#REF!</definedName>
    <definedName name="вапмвапапапап" hidden="1">#REF!</definedName>
    <definedName name="вапрапоап" localSheetId="0" hidden="1">#REF!</definedName>
    <definedName name="вапрапоап" localSheetId="1" hidden="1">#REF!</definedName>
    <definedName name="вапрапоап" hidden="1">#REF!</definedName>
    <definedName name="вараераеопно" localSheetId="0" hidden="1">#REF!</definedName>
    <definedName name="вараераеопно" localSheetId="1" hidden="1">#REF!</definedName>
    <definedName name="вараераеопно" hidden="1">#REF!</definedName>
    <definedName name="варварврар" localSheetId="0" hidden="1">#REF!</definedName>
    <definedName name="варварврар" localSheetId="1" hidden="1">#REF!</definedName>
    <definedName name="варварврар" hidden="1">#REF!</definedName>
    <definedName name="ваываапвпвапв" localSheetId="0" hidden="1">#REF!</definedName>
    <definedName name="ваываапвпвапв" localSheetId="1" hidden="1">#REF!</definedName>
    <definedName name="ваываапвпвапв" hidden="1">#REF!</definedName>
    <definedName name="ваывавапмвпиа" localSheetId="0" hidden="1">#REF!</definedName>
    <definedName name="ваывавапмвпиа" localSheetId="1" hidden="1">#REF!</definedName>
    <definedName name="ваывавапмвпиа" hidden="1">#REF!</definedName>
    <definedName name="ваывмвмвапмвпмва" localSheetId="1" hidden="1">{#N/A,#N/A,FALSE,"??";#N/A,#N/A,FALSE,"??2";#N/A,#N/A,FALSE,"??1";#N/A,#N/A,FALSE,"??";#N/A,#N/A,FALSE,"??2";#N/A,#N/A,FALSE,"??1";#N/A,#N/A,FALSE,"??";#N/A,#N/A,FALSE,"??1";#N/A,#N/A,FALSE,"??";#N/A,#N/A,FALSE,"?????";#N/A,#N/A,FALSE,"??"}</definedName>
    <definedName name="ваывмвмвапмвпмва" hidden="1">{#N/A,#N/A,FALSE,"??";#N/A,#N/A,FALSE,"??2";#N/A,#N/A,FALSE,"??1";#N/A,#N/A,FALSE,"??";#N/A,#N/A,FALSE,"??2";#N/A,#N/A,FALSE,"??1";#N/A,#N/A,FALSE,"??";#N/A,#N/A,FALSE,"??1";#N/A,#N/A,FALSE,"??";#N/A,#N/A,FALSE,"?????";#N/A,#N/A,FALSE,"??"}</definedName>
    <definedName name="вв" localSheetId="1" hidden="1">{#N/A,#N/A,FALSE,"인원";#N/A,#N/A,FALSE,"비용2";#N/A,#N/A,FALSE,"비용1";#N/A,#N/A,FALSE,"비용";#N/A,#N/A,FALSE,"보증2";#N/A,#N/A,FALSE,"보증1";#N/A,#N/A,FALSE,"보증";#N/A,#N/A,FALSE,"손익1";#N/A,#N/A,FALSE,"손익";#N/A,#N/A,FALSE,"부서별매출";#N/A,#N/A,FALSE,"매출"}</definedName>
    <definedName name="вқақақвамвқмвамав" localSheetId="0" hidden="1">#REF!</definedName>
    <definedName name="вқақақвамвқмвамав" localSheetId="1" hidden="1">#REF!</definedName>
    <definedName name="вқақақвамвқмвамав" hidden="1">#REF!</definedName>
    <definedName name="вқақвақвақа" localSheetId="0" hidden="1">#REF!</definedName>
    <definedName name="вқақвақвақа" localSheetId="1" hidden="1">#REF!</definedName>
    <definedName name="вқақвақвақа" hidden="1">#REF!</definedName>
    <definedName name="вқақвақвақва" localSheetId="0" hidden="1">#REF!</definedName>
    <definedName name="вқақвақвақва" localSheetId="1" hidden="1">#REF!</definedName>
    <definedName name="вқақвақвақва" hidden="1">#REF!</definedName>
    <definedName name="вқақвақвақвақв" localSheetId="1" hidden="1">{#N/A,#N/A,FALSE,"??";#N/A,#N/A,FALSE,"??2";#N/A,#N/A,FALSE,"??1";#N/A,#N/A,FALSE,"??";#N/A,#N/A,FALSE,"??2";#N/A,#N/A,FALSE,"??1";#N/A,#N/A,FALSE,"??";#N/A,#N/A,FALSE,"??1";#N/A,#N/A,FALSE,"??";#N/A,#N/A,FALSE,"?????";#N/A,#N/A,FALSE,"??"}</definedName>
    <definedName name="вқақвақвақвақв" hidden="1">{#N/A,#N/A,FALSE,"??";#N/A,#N/A,FALSE,"??2";#N/A,#N/A,FALSE,"??1";#N/A,#N/A,FALSE,"??";#N/A,#N/A,FALSE,"??2";#N/A,#N/A,FALSE,"??1";#N/A,#N/A,FALSE,"??";#N/A,#N/A,FALSE,"??1";#N/A,#N/A,FALSE,"??";#N/A,#N/A,FALSE,"?????";#N/A,#N/A,FALSE,"??"}</definedName>
    <definedName name="вқақвақвақвапва" localSheetId="0" hidden="1">#REF!</definedName>
    <definedName name="вқақвақвақвапва" localSheetId="1" hidden="1">#REF!</definedName>
    <definedName name="вқақвақвақвапва" hidden="1">#REF!</definedName>
    <definedName name="вқақвамвқпвапкерпке" localSheetId="0" hidden="1">#REF!</definedName>
    <definedName name="вқақвамвқпвапкерпке" localSheetId="1" hidden="1">#REF!</definedName>
    <definedName name="вқақвамвқпвапкерпке" hidden="1">#REF!</definedName>
    <definedName name="вқақвамвмвамвамамав" localSheetId="0" hidden="1">#REF!</definedName>
    <definedName name="вқақвамвмвамвамамав" localSheetId="1" hidden="1">#REF!</definedName>
    <definedName name="вқақвамвмвамвамамав" hidden="1">#REF!</definedName>
    <definedName name="вмақвамқвақақув" localSheetId="0" hidden="1">#REF!</definedName>
    <definedName name="вмақвамқвақақув" localSheetId="1" hidden="1">#REF!</definedName>
    <definedName name="вмақвамқвақақув" hidden="1">#REF!</definedName>
    <definedName name="вмапвқпмвапима" localSheetId="1" hidden="1">{#N/A,#N/A,FALSE,"??";#N/A,#N/A,FALSE,"??2";#N/A,#N/A,FALSE,"??1";#N/A,#N/A,FALSE,"??";#N/A,#N/A,FALSE,"??2";#N/A,#N/A,FALSE,"??1";#N/A,#N/A,FALSE,"??";#N/A,#N/A,FALSE,"??1";#N/A,#N/A,FALSE,"??";#N/A,#N/A,FALSE,"?????";#N/A,#N/A,FALSE,"??"}</definedName>
    <definedName name="вмапвқпмвапима" hidden="1">{#N/A,#N/A,FALSE,"??";#N/A,#N/A,FALSE,"??2";#N/A,#N/A,FALSE,"??1";#N/A,#N/A,FALSE,"??";#N/A,#N/A,FALSE,"??2";#N/A,#N/A,FALSE,"??1";#N/A,#N/A,FALSE,"??";#N/A,#N/A,FALSE,"??1";#N/A,#N/A,FALSE,"??";#N/A,#N/A,FALSE,"?????";#N/A,#N/A,FALSE,"??"}</definedName>
    <definedName name="вмвамваввамв" localSheetId="0" hidden="1">#REF!</definedName>
    <definedName name="вмвамваввамв" localSheetId="1" hidden="1">#REF!</definedName>
    <definedName name="вмвамваввамв" hidden="1">#REF!</definedName>
    <definedName name="всыамвыамвмвмва" localSheetId="1" hidden="1">{#N/A,#N/A,FALSE,"인원";#N/A,#N/A,FALSE,"비용2";#N/A,#N/A,FALSE,"비용1";#N/A,#N/A,FALSE,"비용";#N/A,#N/A,FALSE,"보증2";#N/A,#N/A,FALSE,"보증1";#N/A,#N/A,FALSE,"보증";#N/A,#N/A,FALSE,"손익1";#N/A,#N/A,FALSE,"손익";#N/A,#N/A,FALSE,"부서별매출";#N/A,#N/A,FALSE,"매출"}</definedName>
    <definedName name="всыамвыамвмвмва" hidden="1">{#N/A,#N/A,FALSE,"인원";#N/A,#N/A,FALSE,"비용2";#N/A,#N/A,FALSE,"비용1";#N/A,#N/A,FALSE,"비용";#N/A,#N/A,FALSE,"보증2";#N/A,#N/A,FALSE,"보증1";#N/A,#N/A,FALSE,"보증";#N/A,#N/A,FALSE,"손익1";#N/A,#N/A,FALSE,"손익";#N/A,#N/A,FALSE,"부서별매출";#N/A,#N/A,FALSE,"매출"}</definedName>
    <definedName name="выпвпваып" localSheetId="0" hidden="1">#REF!</definedName>
    <definedName name="выпвпваып" localSheetId="1" hidden="1">#REF!</definedName>
    <definedName name="выпвпваып" hidden="1">#REF!</definedName>
    <definedName name="выф" localSheetId="0" hidden="1">[1]tab17!#REF!</definedName>
    <definedName name="выф" localSheetId="1" hidden="1">[1]tab17!#REF!</definedName>
    <definedName name="выф" hidden="1">[1]tab17!#REF!</definedName>
    <definedName name="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ггг" localSheetId="1" hidden="1">{#N/A,#N/A,FALSE,"인원";#N/A,#N/A,FALSE,"비용2";#N/A,#N/A,FALSE,"비용1";#N/A,#N/A,FALSE,"비용";#N/A,#N/A,FALSE,"보증2";#N/A,#N/A,FALSE,"보증1";#N/A,#N/A,FALSE,"보증";#N/A,#N/A,FALSE,"손익1";#N/A,#N/A,FALSE,"손익";#N/A,#N/A,FALSE,"부서별매출";#N/A,#N/A,FALSE,"매출"}</definedName>
    <definedName name="Голышев" localSheetId="1"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1"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ҒфқвафҒ" localSheetId="0" hidden="1">#REF!</definedName>
    <definedName name="ҒфқвафҒ" localSheetId="1" hidden="1">#REF!</definedName>
    <definedName name="ҒфқвафҒ" hidden="1">#REF!</definedName>
    <definedName name="дд" localSheetId="1" hidden="1">{#N/A,#N/A,FALSE,"인원";#N/A,#N/A,FALSE,"비용2";#N/A,#N/A,FALSE,"비용1";#N/A,#N/A,FALSE,"비용";#N/A,#N/A,FALSE,"보증2";#N/A,#N/A,FALSE,"보증1";#N/A,#N/A,FALSE,"보증";#N/A,#N/A,FALSE,"손익1";#N/A,#N/A,FALSE,"손익";#N/A,#N/A,FALSE,"부서별매출";#N/A,#N/A,FALSE,"매출"}</definedName>
    <definedName name="дд" hidden="1">{#N/A,#N/A,FALSE,"인원";#N/A,#N/A,FALSE,"비용2";#N/A,#N/A,FALSE,"비용1";#N/A,#N/A,FALSE,"비용";#N/A,#N/A,FALSE,"보증2";#N/A,#N/A,FALSE,"보증1";#N/A,#N/A,FALSE,"보증";#N/A,#N/A,FALSE,"손익1";#N/A,#N/A,FALSE,"손익";#N/A,#N/A,FALSE,"부서별매출";#N/A,#N/A,FALSE,"매출"}</definedName>
    <definedName name="ддддд" localSheetId="1" hidden="1">#REF!,#REF!,#REF!,#REF!</definedName>
    <definedName name="дехконобод" localSheetId="1" hidden="1">{#N/A,#N/A,FALSE,"BODY"}</definedName>
    <definedName name="дехконобод" hidden="1">{#N/A,#N/A,FALSE,"BODY"}</definedName>
    <definedName name="дзку" localSheetId="1" hidden="1">{#N/A,#N/A,FALSE,"인원";#N/A,#N/A,FALSE,"비용2";#N/A,#N/A,FALSE,"비용1";#N/A,#N/A,FALSE,"비용";#N/A,#N/A,FALSE,"보증2";#N/A,#N/A,FALSE,"보증1";#N/A,#N/A,FALSE,"보증";#N/A,#N/A,FALSE,"손익1";#N/A,#N/A,FALSE,"손익";#N/A,#N/A,FALSE,"부서별매출";#N/A,#N/A,FALSE,"매출"}</definedName>
    <definedName name="дзку" hidden="1">{#N/A,#N/A,FALSE,"인원";#N/A,#N/A,FALSE,"비용2";#N/A,#N/A,FALSE,"비용1";#N/A,#N/A,FALSE,"비용";#N/A,#N/A,FALSE,"보증2";#N/A,#N/A,FALSE,"보증1";#N/A,#N/A,FALSE,"보증";#N/A,#N/A,FALSE,"손익1";#N/A,#N/A,FALSE,"손익";#N/A,#N/A,FALSE,"부서별매출";#N/A,#N/A,FALSE,"매출"}</definedName>
    <definedName name="директору" localSheetId="1" hidden="1">{#N/A,#N/A,FALSE,"Aging Summary";#N/A,#N/A,FALSE,"Ratio Analysis";#N/A,#N/A,FALSE,"Test 120 Day Accts";#N/A,#N/A,FALSE,"Tickmarks"}</definedName>
    <definedName name="директору" hidden="1">{#N/A,#N/A,FALSE,"Aging Summary";#N/A,#N/A,FALSE,"Ratio Analysis";#N/A,#N/A,FALSE,"Test 120 Day Accts";#N/A,#N/A,FALSE,"Tickmarks"}</definedName>
    <definedName name="дохо" localSheetId="0" hidden="1">#REF!</definedName>
    <definedName name="дохо" localSheetId="1" hidden="1">#REF!</definedName>
    <definedName name="дохо" hidden="1">#REF!</definedName>
    <definedName name="ее"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0" hidden="1">#REF!</definedName>
    <definedName name="ёё" localSheetId="1" hidden="1">#REF!</definedName>
    <definedName name="ёё" hidden="1">#REF!</definedName>
    <definedName name="енр" localSheetId="0" hidden="1">#REF!</definedName>
    <definedName name="енр" localSheetId="1" hidden="1">#REF!</definedName>
    <definedName name="енр" hidden="1">#REF!</definedName>
    <definedName name="жаба" localSheetId="1" hidden="1">{#N/A,#N/A,FALSE,"인원";#N/A,#N/A,FALSE,"비용2";#N/A,#N/A,FALSE,"비용1";#N/A,#N/A,FALSE,"비용";#N/A,#N/A,FALSE,"보증2";#N/A,#N/A,FALSE,"보증1";#N/A,#N/A,FALSE,"보증";#N/A,#N/A,FALSE,"손익1";#N/A,#N/A,FALSE,"손익";#N/A,#N/A,FALSE,"부서별매출";#N/A,#N/A,FALSE,"매출"}</definedName>
    <definedName name="жаба" hidden="1">{#N/A,#N/A,FALSE,"인원";#N/A,#N/A,FALSE,"비용2";#N/A,#N/A,FALSE,"비용1";#N/A,#N/A,FALSE,"비용";#N/A,#N/A,FALSE,"보증2";#N/A,#N/A,FALSE,"보증1";#N/A,#N/A,FALSE,"보증";#N/A,#N/A,FALSE,"손익1";#N/A,#N/A,FALSE,"손익";#N/A,#N/A,FALSE,"부서별매출";#N/A,#N/A,FALSE,"매출"}</definedName>
    <definedName name="жжжжжжж" localSheetId="1" hidden="1">#REF!</definedName>
    <definedName name="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xlnm.Print_Titles" localSheetId="0">'2-и'!$4:$7</definedName>
    <definedName name="_xlnm.Print_Titles" localSheetId="1">'Олий таълим+'!$3:$4</definedName>
    <definedName name="земельный" localSheetId="0" hidden="1">[8]фев!#REF!</definedName>
    <definedName name="земельный" localSheetId="1" hidden="1">[8]фев!#REF!</definedName>
    <definedName name="земельный" hidden="1">[8]фев!#REF!</definedName>
    <definedName name="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ии" localSheetId="1" hidden="1">{#N/A,#N/A,FALSE,"인원";#N/A,#N/A,FALSE,"비용2";#N/A,#N/A,FALSE,"비용1";#N/A,#N/A,FALSE,"비용";#N/A,#N/A,FALSE,"보증2";#N/A,#N/A,FALSE,"보증1";#N/A,#N/A,FALSE,"보증";#N/A,#N/A,FALSE,"손익1";#N/A,#N/A,FALSE,"손익";#N/A,#N/A,FALSE,"부서별매출";#N/A,#N/A,FALSE,"매출"}</definedName>
    <definedName name="ии" hidden="1">{#N/A,#N/A,FALSE,"인원";#N/A,#N/A,FALSE,"비용2";#N/A,#N/A,FALSE,"비용1";#N/A,#N/A,FALSE,"비용";#N/A,#N/A,FALSE,"보증2";#N/A,#N/A,FALSE,"보증1";#N/A,#N/A,FALSE,"보증";#N/A,#N/A,FALSE,"손익1";#N/A,#N/A,FALSE,"손익";#N/A,#N/A,FALSE,"부서별매출";#N/A,#N/A,FALSE,"매출"}</definedName>
    <definedName name="илова" localSheetId="0" hidden="1">#REF!</definedName>
    <definedName name="илова" hidden="1">#REF!</definedName>
    <definedName name="ипотека" localSheetId="0" hidden="1">#REF!,#REF!,#REF!,#REF!</definedName>
    <definedName name="ипотека" localSheetId="1" hidden="1">#REF!,#REF!,#REF!,#REF!</definedName>
    <definedName name="ипотека" hidden="1">#REF!,#REF!,#REF!,#REF!</definedName>
    <definedName name="ишишилртшлрт" localSheetId="0" hidden="1">#REF!</definedName>
    <definedName name="ишишилртшлрт" localSheetId="1" hidden="1">#REF!</definedName>
    <definedName name="ишишилртшлрт" hidden="1">#REF!</definedName>
    <definedName name="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йй" localSheetId="1" hidden="1">{#N/A,#N/A,FALSE,"인원";#N/A,#N/A,FALSE,"비용2";#N/A,#N/A,FALSE,"비용1";#N/A,#N/A,FALSE,"비용";#N/A,#N/A,FALSE,"보증2";#N/A,#N/A,FALSE,"보증1";#N/A,#N/A,FALSE,"보증";#N/A,#N/A,FALSE,"손익1";#N/A,#N/A,FALSE,"손익";#N/A,#N/A,FALSE,"부서별매출";#N/A,#N/A,FALSE,"매출"}</definedName>
    <definedName name="ййй" localSheetId="1" hidden="1">#REF!</definedName>
    <definedName name="ЙЙЙЙ" localSheetId="1" hidden="1">#REF!</definedName>
    <definedName name="йййййй" localSheetId="0" hidden="1">#REF!</definedName>
    <definedName name="йййййй" localSheetId="1" hidden="1">#REF!</definedName>
    <definedName name="йййййй" hidden="1">#REF!</definedName>
    <definedName name="к"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Карбамид" localSheetId="1" hidden="1">{"'Monthly 1997'!$A$3:$S$89"}</definedName>
    <definedName name="Карбамид" hidden="1">{"'Monthly 1997'!$A$3:$S$89"}</definedName>
    <definedName name="кепвкпвракрееапорпе" localSheetId="0" hidden="1">#REF!</definedName>
    <definedName name="кепвкпвракрееапорпе" localSheetId="1" hidden="1">#REF!</definedName>
    <definedName name="кепвкпвракрееапорпе" hidden="1">#REF!</definedName>
    <definedName name="кпвпак" localSheetId="0" hidden="1">#REF!</definedName>
    <definedName name="кпвпак" localSheetId="1" hidden="1">#REF!</definedName>
    <definedName name="кпвпак" hidden="1">#REF!</definedName>
    <definedName name="кпеувпеккепекрпеак" localSheetId="0" hidden="1">#REF!</definedName>
    <definedName name="кпеувпеккепекрпеак" localSheetId="1" hidden="1">#REF!</definedName>
    <definedName name="кпеувпеккепекрпеак" hidden="1">#REF!</definedName>
    <definedName name="қамвқамвпмавпмвмав" localSheetId="0" hidden="1">#REF!</definedName>
    <definedName name="қамвқамвпмавпмвмав" localSheetId="1" hidden="1">#REF!</definedName>
    <definedName name="қамвқамвпмавпмвмав" hidden="1">#REF!</definedName>
    <definedName name="қвавқасвқвқсвқ" localSheetId="1" hidden="1">{#N/A,#N/A,TRUE,"일정"}</definedName>
    <definedName name="қвавқасвқвқсвқ" hidden="1">{#N/A,#N/A,TRUE,"일정"}</definedName>
    <definedName name="қвавпмвпвапиакиакетиеап" localSheetId="1" hidden="1">{#N/A,#N/A,FALSE,"인원";#N/A,#N/A,FALSE,"비용2";#N/A,#N/A,FALSE,"비용1";#N/A,#N/A,FALSE,"비용";#N/A,#N/A,FALSE,"보증2";#N/A,#N/A,FALSE,"보증1";#N/A,#N/A,FALSE,"보증";#N/A,#N/A,FALSE,"손익1";#N/A,#N/A,FALSE,"손익";#N/A,#N/A,FALSE,"부서별매출";#N/A,#N/A,FALSE,"매출"}</definedName>
    <definedName name="қвавпмвпвапиакиакетиеап" hidden="1">{#N/A,#N/A,FALSE,"인원";#N/A,#N/A,FALSE,"비용2";#N/A,#N/A,FALSE,"비용1";#N/A,#N/A,FALSE,"비용";#N/A,#N/A,FALSE,"보증2";#N/A,#N/A,FALSE,"보증1";#N/A,#N/A,FALSE,"보증";#N/A,#N/A,FALSE,"손익1";#N/A,#N/A,FALSE,"손익";#N/A,#N/A,FALSE,"부서별매출";#N/A,#N/A,FALSE,"매출"}</definedName>
    <definedName name="қвақавмвмав" localSheetId="1" hidden="1">{#N/A,#N/A,FALSE,"??";#N/A,#N/A,FALSE,"??2";#N/A,#N/A,FALSE,"??1";#N/A,#N/A,FALSE,"??";#N/A,#N/A,FALSE,"??2";#N/A,#N/A,FALSE,"??1";#N/A,#N/A,FALSE,"??";#N/A,#N/A,FALSE,"??1";#N/A,#N/A,FALSE,"??";#N/A,#N/A,FALSE,"?????";#N/A,#N/A,FALSE,"??"}</definedName>
    <definedName name="қвақавмвмав" hidden="1">{#N/A,#N/A,FALSE,"??";#N/A,#N/A,FALSE,"??2";#N/A,#N/A,FALSE,"??1";#N/A,#N/A,FALSE,"??";#N/A,#N/A,FALSE,"??2";#N/A,#N/A,FALSE,"??1";#N/A,#N/A,FALSE,"??";#N/A,#N/A,FALSE,"??1";#N/A,#N/A,FALSE,"??";#N/A,#N/A,FALSE,"?????";#N/A,#N/A,FALSE,"??"}</definedName>
    <definedName name="қвақвавпмаирптенр" localSheetId="0" hidden="1">#REF!</definedName>
    <definedName name="қвақвавпмаирптенр" localSheetId="1" hidden="1">#REF!</definedName>
    <definedName name="қвақвавпмаирптенр" hidden="1">#REF!</definedName>
    <definedName name="қвақвақвақвақавпапқ" localSheetId="0" hidden="1">#REF!</definedName>
    <definedName name="қвақвақвақвақавпапқ" localSheetId="1" hidden="1">#REF!</definedName>
    <definedName name="қвақвақвақвақавпапқ" hidden="1">#REF!</definedName>
    <definedName name="қвақвамқвамқвамвқ" localSheetId="0" hidden="1">#REF!</definedName>
    <definedName name="қвақвамқвамқвамвқ" localSheetId="1" hidden="1">#REF!</definedName>
    <definedName name="қвақвамқвамқвамвқ" hidden="1">#REF!</definedName>
    <definedName name="қвақвапмвпмва" localSheetId="0" hidden="1">#REF!</definedName>
    <definedName name="қвақвапмвпмва" localSheetId="1" hidden="1">#REF!</definedName>
    <definedName name="қвақвапмвпмва" hidden="1">#REF!</definedName>
    <definedName name="қвамавамвамавмвамавама" localSheetId="0" hidden="1">#REF!</definedName>
    <definedName name="қвамавамвамавмвамавама" localSheetId="1" hidden="1">#REF!</definedName>
    <definedName name="қвамавамвамавмвамавама" hidden="1">#REF!</definedName>
    <definedName name="қвапқвпавқапмв" localSheetId="0" hidden="1">#REF!</definedName>
    <definedName name="қвапқвпавқапмв" localSheetId="1" hidden="1">#REF!</definedName>
    <definedName name="қвапқвпавқапмв" hidden="1">#REF!</definedName>
    <definedName name="қсвқсавқмсвамва" localSheetId="1" hidden="1">{#N/A,#N/A,FALSE,"??";#N/A,#N/A,FALSE,"??2";#N/A,#N/A,FALSE,"??1";#N/A,#N/A,FALSE,"??";#N/A,#N/A,FALSE,"??2";#N/A,#N/A,FALSE,"??1";#N/A,#N/A,FALSE,"??";#N/A,#N/A,FALSE,"??1";#N/A,#N/A,FALSE,"??";#N/A,#N/A,FALSE,"?????";#N/A,#N/A,FALSE,"??"}</definedName>
    <definedName name="қсвқсавқмсвамва" hidden="1">{#N/A,#N/A,FALSE,"??";#N/A,#N/A,FALSE,"??2";#N/A,#N/A,FALSE,"??1";#N/A,#N/A,FALSE,"??";#N/A,#N/A,FALSE,"??2";#N/A,#N/A,FALSE,"??1";#N/A,#N/A,FALSE,"??";#N/A,#N/A,FALSE,"??1";#N/A,#N/A,FALSE,"??";#N/A,#N/A,FALSE,"?????";#N/A,#N/A,FALSE,"??"}</definedName>
    <definedName name="қфвфқавақақ" localSheetId="0" hidden="1">#REF!</definedName>
    <definedName name="қфвфқавақақ" localSheetId="1" hidden="1">#REF!</definedName>
    <definedName name="қфвфқавақақ" hidden="1">#REF!</definedName>
    <definedName name="л" localSheetId="1" hidden="1">{#N/A,#N/A,FALSE,"인원";#N/A,#N/A,FALSE,"비용2";#N/A,#N/A,FALSE,"비용1";#N/A,#N/A,FALSE,"비용";#N/A,#N/A,FALSE,"보증2";#N/A,#N/A,FALSE,"보증1";#N/A,#N/A,FALSE,"보증";#N/A,#N/A,FALSE,"손익1";#N/A,#N/A,FALSE,"손익";#N/A,#N/A,FALSE,"부서별매출";#N/A,#N/A,FALSE,"매출"}</definedName>
    <definedName name="лдж" localSheetId="1" hidden="1">{"'Monthly 1997'!$A$3:$S$89"}</definedName>
    <definedName name="лдж" hidden="1">{"'Monthly 1997'!$A$3:$S$89"}</definedName>
    <definedName name="лл" localSheetId="1" hidden="1">{#N/A,#N/A,TRUE,"일정"}</definedName>
    <definedName name="мвчапмвапмвапмв" localSheetId="0" hidden="1">#REF!</definedName>
    <definedName name="мвчапмвапмвапмв" localSheetId="1" hidden="1">#REF!</definedName>
    <definedName name="мвчапмвапмвапмв" hidden="1">#REF!</definedName>
    <definedName name="мес" localSheetId="1" hidden="1">{"'Monthly 1997'!$A$3:$S$89"}</definedName>
    <definedName name="мес" hidden="1">{"'Monthly 1997'!$A$3:$S$89"}</definedName>
    <definedName name="мес1" localSheetId="1" hidden="1">{"'Monthly 1997'!$A$3:$S$89"}</definedName>
    <definedName name="мес1" hidden="1">{"'Monthly 1997'!$A$3:$S$89"}</definedName>
    <definedName name="мин.эк." localSheetId="1" hidden="1">{#N/A,#N/A,FALSE,"Aging Summary";#N/A,#N/A,FALSE,"Ratio Analysis";#N/A,#N/A,FALSE,"Test 120 Day Accts";#N/A,#N/A,FALSE,"Tickmarks"}</definedName>
    <definedName name="мин.эк." hidden="1">{#N/A,#N/A,FALSE,"Aging Summary";#N/A,#N/A,FALSE,"Ratio Analysis";#N/A,#N/A,FALSE,"Test 120 Day Accts";#N/A,#N/A,FALSE,"Tickmarks"}</definedName>
    <definedName name="мм" localSheetId="1" hidden="1">{#N/A,#N/A,FALSE,"인원";#N/A,#N/A,FALSE,"비용2";#N/A,#N/A,FALSE,"비용1";#N/A,#N/A,FALSE,"비용";#N/A,#N/A,FALSE,"보증2";#N/A,#N/A,FALSE,"보증1";#N/A,#N/A,FALSE,"보증";#N/A,#N/A,FALSE,"손익1";#N/A,#N/A,FALSE,"손익";#N/A,#N/A,FALSE,"부서별매출";#N/A,#N/A,FALSE,"매출"}</definedName>
    <definedName name="мм" hidden="1">{#N/A,#N/A,FALSE,"인원";#N/A,#N/A,FALSE,"비용2";#N/A,#N/A,FALSE,"비용1";#N/A,#N/A,FALSE,"비용";#N/A,#N/A,FALSE,"보증2";#N/A,#N/A,FALSE,"보증1";#N/A,#N/A,FALSE,"보증";#N/A,#N/A,FALSE,"손익1";#N/A,#N/A,FALSE,"손익";#N/A,#N/A,FALSE,"부서별매출";#N/A,#N/A,FALSE,"매출"}</definedName>
    <definedName name="мпвапмиаа" localSheetId="0" hidden="1">#REF!</definedName>
    <definedName name="мпвапмиаа" localSheetId="1" hidden="1">#REF!</definedName>
    <definedName name="мпвапмиаа" hidden="1">#REF!</definedName>
    <definedName name="н" localSheetId="1" hidden="1">{#N/A,#N/A,FALSE,"인원";#N/A,#N/A,FALSE,"비용2";#N/A,#N/A,FALSE,"비용1";#N/A,#N/A,FALSE,"비용";#N/A,#N/A,FALSE,"보증2";#N/A,#N/A,FALSE,"보증1";#N/A,#N/A,FALSE,"보증";#N/A,#N/A,FALSE,"손익1";#N/A,#N/A,FALSE,"손익";#N/A,#N/A,FALSE,"부서별매출";#N/A,#N/A,FALSE,"매출"}</definedName>
    <definedName name="нар26" localSheetId="0" hidden="1">#REF!,#REF!,#REF!,#REF!</definedName>
    <definedName name="нар26" localSheetId="1" hidden="1">#REF!,#REF!,#REF!,#REF!</definedName>
    <definedName name="нар26" hidden="1">#REF!,#REF!,#REF!,#REF!</definedName>
    <definedName name="нн"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Ноябрь" localSheetId="1" hidden="1">{#N/A,#N/A,TRUE,"일정"}</definedName>
    <definedName name="Ноябрь" hidden="1">{#N/A,#N/A,TRUE,"일정"}</definedName>
    <definedName name="_xlnm.Print_Area" localSheetId="0">'2-и'!$A$1:$E$66</definedName>
    <definedName name="_xlnm.Print_Area" localSheetId="1">'Олий таълим+'!$A$1:$AK$48</definedName>
    <definedName name="областя" localSheetId="1"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бъем_Нефть" localSheetId="1" hidden="1">{#N/A,#N/A,FALSE,"인원";#N/A,#N/A,FALSE,"비용2";#N/A,#N/A,FALSE,"비용1";#N/A,#N/A,FALSE,"비용";#N/A,#N/A,FALSE,"보증2";#N/A,#N/A,FALSE,"보증1";#N/A,#N/A,FALSE,"보증";#N/A,#N/A,FALSE,"손익1";#N/A,#N/A,FALSE,"손익";#N/A,#N/A,FALSE,"부서별매출";#N/A,#N/A,FALSE,"매출"}</definedName>
    <definedName name="Объем_Нефть" hidden="1">{#N/A,#N/A,FALSE,"인원";#N/A,#N/A,FALSE,"비용2";#N/A,#N/A,FALSE,"비용1";#N/A,#N/A,FALSE,"비용";#N/A,#N/A,FALSE,"보증2";#N/A,#N/A,FALSE,"보증1";#N/A,#N/A,FALSE,"보증";#N/A,#N/A,FALSE,"손익1";#N/A,#N/A,FALSE,"손익";#N/A,#N/A,FALSE,"부서별매출";#N/A,#N/A,FALSE,"매출"}</definedName>
    <definedName name="олма" localSheetId="0" hidden="1">#REF!</definedName>
    <definedName name="олма" localSheetId="1" hidden="1">#REF!</definedName>
    <definedName name="олма" hidden="1">#REF!</definedName>
    <definedName name="олмалик" localSheetId="0" hidden="1">#REF!</definedName>
    <definedName name="олмалик" localSheetId="1" hidden="1">#REF!</definedName>
    <definedName name="олмалик" hidden="1">#REF!</definedName>
    <definedName name="ольга" localSheetId="1" hidden="1">{#N/A,#N/A,FALSE,"BODY"}</definedName>
    <definedName name="ольга" hidden="1">{#N/A,#N/A,FALSE,"BODY"}</definedName>
    <definedName name="ооллолол" localSheetId="1" hidden="1">#REF!</definedName>
    <definedName name="ооооо"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рлеолперопркп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рлеолперопрк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тстав" localSheetId="1" hidden="1">{#N/A,#N/A,FALSE,"인원";#N/A,#N/A,FALSE,"비용2";#N/A,#N/A,FALSE,"비용1";#N/A,#N/A,FALSE,"비용";#N/A,#N/A,FALSE,"보증2";#N/A,#N/A,FALSE,"보증1";#N/A,#N/A,FALSE,"보증";#N/A,#N/A,FALSE,"손익1";#N/A,#N/A,FALSE,"손익";#N/A,#N/A,FALSE,"부서별매출";#N/A,#N/A,FALSE,"매출"}</definedName>
    <definedName name="папапа" localSheetId="1" hidden="1">{#N/A,#N/A,TRUE,"일정"}</definedName>
    <definedName name="папапа" hidden="1">{#N/A,#N/A,TRUE,"일정"}</definedName>
    <definedName name="парапр" localSheetId="0" hidden="1">#REF!</definedName>
    <definedName name="парапр" localSheetId="1" hidden="1">#REF!</definedName>
    <definedName name="парапр" hidden="1">#REF!</definedName>
    <definedName name="пароопвслв" localSheetId="0" hidden="1">#REF!</definedName>
    <definedName name="пароопвслв" localSheetId="1" hidden="1">#REF!</definedName>
    <definedName name="пароопвслв" hidden="1">#REF!</definedName>
    <definedName name="пкп"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к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қвапвпаипавп" localSheetId="0" hidden="1">#REF!</definedName>
    <definedName name="пқвапвпаипавп" localSheetId="1" hidden="1">#REF!</definedName>
    <definedName name="пқвапвпаипавп" hidden="1">#REF!</definedName>
    <definedName name="пп"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 hidden="1">{#N/A,#N/A,FALSE,"단축1";#N/A,#N/A,FALSE,"단축2";#N/A,#N/A,FALSE,"단축3";#N/A,#N/A,FALSE,"장축";#N/A,#N/A,FALSE,"4WD"}</definedName>
    <definedName name="пракераераерт" localSheetId="0" hidden="1">#REF!</definedName>
    <definedName name="пракераераерт" localSheetId="1" hidden="1">#REF!</definedName>
    <definedName name="пракераераерт" hidden="1">#REF!</definedName>
    <definedName name="прлвадп" localSheetId="0" hidden="1">#REF!</definedName>
    <definedName name="прлвадп" localSheetId="1" hidden="1">#REF!</definedName>
    <definedName name="прлвадп" hidden="1">#REF!</definedName>
    <definedName name="проба" localSheetId="0" hidden="1">#REF!,#REF!</definedName>
    <definedName name="проба" localSheetId="1" hidden="1">#REF!,#REF!</definedName>
    <definedName name="проба" hidden="1">#REF!,#REF!</definedName>
    <definedName name="ПРОМ" localSheetId="0" hidden="1">#REF!</definedName>
    <definedName name="ПРОМ" localSheetId="1" hidden="1">#REF!</definedName>
    <definedName name="ПРОМ" hidden="1">#REF!</definedName>
    <definedName name="прпрпрпрпрпрпрпрпрп" localSheetId="1" hidden="1">{"'Monthly 1997'!$A$3:$S$89"}</definedName>
    <definedName name="прпрпрпрпрпрпрпрпрп" hidden="1">{"'Monthly 1997'!$A$3:$S$89"}</definedName>
    <definedName name="рапортбднеорено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апортбднеорено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опропрп" hidden="1">"C:\Windows\Рабочий стол\ПК-17-2002\Шурчи.xls"</definedName>
    <definedName name="рорро" localSheetId="1" hidden="1">{#N/A,#N/A,FALSE,"BODY"}</definedName>
    <definedName name="рорро" hidden="1">{#N/A,#N/A,FALSE,"BODY"}</definedName>
    <definedName name="рр" localSheetId="1" hidden="1">{#N/A,#N/A,TRUE,"일정"}</definedName>
    <definedName name="с" localSheetId="1" hidden="1">{#N/A,#N/A,TRUE,"일정"}</definedName>
    <definedName name="Сводни" localSheetId="1" hidden="1">{#N/A,#N/A,TRUE,"일정"}</definedName>
    <definedName name="Сводни" hidden="1">{#N/A,#N/A,TRUE,"일정"}</definedName>
    <definedName name="сохалар" localSheetId="0" hidden="1">#REF!</definedName>
    <definedName name="сохалар" localSheetId="1" hidden="1">#REF!</definedName>
    <definedName name="сохалар" hidden="1">#REF!</definedName>
    <definedName name="сс1" localSheetId="1" hidden="1">{"'Monthly 1997'!$A$3:$S$89"}</definedName>
    <definedName name="сс1" hidden="1">{"'Monthly 1997'!$A$3:$S$89"}</definedName>
    <definedName name="сс2" localSheetId="1" hidden="1">{"'Monthly 1997'!$A$3:$S$89"}</definedName>
    <definedName name="сс2" hidden="1">{"'Monthly 1997'!$A$3:$S$89"}</definedName>
    <definedName name="таблица1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ерритории" localSheetId="1" hidden="1">#REF!</definedName>
    <definedName name="тмвюқт" localSheetId="1"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ранспоовооов" localSheetId="0" hidden="1">#REF!</definedName>
    <definedName name="транспоовооов" localSheetId="1" hidden="1">#REF!</definedName>
    <definedName name="транспоовооов" hidden="1">#REF!</definedName>
    <definedName name="тт" localSheetId="1" hidden="1">{#N/A,#N/A,FALSE,"인원";#N/A,#N/A,FALSE,"비용2";#N/A,#N/A,FALSE,"비용1";#N/A,#N/A,FALSE,"비용";#N/A,#N/A,FALSE,"보증2";#N/A,#N/A,FALSE,"보증1";#N/A,#N/A,FALSE,"보증";#N/A,#N/A,FALSE,"손익1";#N/A,#N/A,FALSE,"손익";#N/A,#N/A,FALSE,"부서별매출";#N/A,#N/A,FALSE,"매출"}</definedName>
    <definedName name="тт" hidden="1">{#N/A,#N/A,FALSE,"인원";#N/A,#N/A,FALSE,"비용2";#N/A,#N/A,FALSE,"비용1";#N/A,#N/A,FALSE,"비용";#N/A,#N/A,FALSE,"보증2";#N/A,#N/A,FALSE,"보증1";#N/A,#N/A,FALSE,"보증";#N/A,#N/A,FALSE,"손익1";#N/A,#N/A,FALSE,"손익";#N/A,#N/A,FALSE,"부서별매출";#N/A,#N/A,FALSE,"매출"}</definedName>
    <definedName name="ўзхў" localSheetId="0" hidden="1">#REF!</definedName>
    <definedName name="ўзхў" localSheetId="1" hidden="1">#REF!</definedName>
    <definedName name="ўзхў" hidden="1">#REF!</definedName>
    <definedName name="укауаук" localSheetId="1" hidden="1">{#N/A,#N/A,FALSE,"??";#N/A,#N/A,FALSE,"??2";#N/A,#N/A,FALSE,"??1";#N/A,#N/A,FALSE,"??";#N/A,#N/A,FALSE,"??2";#N/A,#N/A,FALSE,"??1";#N/A,#N/A,FALSE,"??";#N/A,#N/A,FALSE,"??1";#N/A,#N/A,FALSE,"??";#N/A,#N/A,FALSE,"?????";#N/A,#N/A,FALSE,"??"}</definedName>
    <definedName name="укауаук" hidden="1">{#N/A,#N/A,FALSE,"??";#N/A,#N/A,FALSE,"??2";#N/A,#N/A,FALSE,"??1";#N/A,#N/A,FALSE,"??";#N/A,#N/A,FALSE,"??2";#N/A,#N/A,FALSE,"??1";#N/A,#N/A,FALSE,"??";#N/A,#N/A,FALSE,"??1";#N/A,#N/A,FALSE,"??";#N/A,#N/A,FALSE,"?????";#N/A,#N/A,FALSE,"??"}</definedName>
    <definedName name="урта" localSheetId="0" hidden="1">#REF!</definedName>
    <definedName name="урта" localSheetId="1" hidden="1">#REF!</definedName>
    <definedName name="урта" hidden="1">#REF!</definedName>
    <definedName name="уртачирчик" localSheetId="0" hidden="1">#REF!</definedName>
    <definedName name="уртачирчик" localSheetId="1" hidden="1">#REF!</definedName>
    <definedName name="уртачирчик" hidden="1">#REF!</definedName>
    <definedName name="ўртачирчик" localSheetId="0" hidden="1">#REF!</definedName>
    <definedName name="ўртачирчик" localSheetId="1" hidden="1">#REF!</definedName>
    <definedName name="ўртачирчик" hidden="1">#REF!</definedName>
    <definedName name="уу" localSheetId="1" hidden="1">{#N/A,#N/A,FALSE,"인원";#N/A,#N/A,FALSE,"비용2";#N/A,#N/A,FALSE,"비용1";#N/A,#N/A,FALSE,"비용";#N/A,#N/A,FALSE,"보증2";#N/A,#N/A,FALSE,"보증1";#N/A,#N/A,FALSE,"보증";#N/A,#N/A,FALSE,"손익1";#N/A,#N/A,FALSE,"손익";#N/A,#N/A,FALSE,"부서별매출";#N/A,#N/A,FALSE,"매출"}</definedName>
    <definedName name="ф" localSheetId="1" hidden="1">{#N/A,#N/A,TRUE,"일정"}</definedName>
    <definedName name="ф5" localSheetId="1" hidden="1">{#N/A,#N/A,FALSE,"인원";#N/A,#N/A,FALSE,"비용2";#N/A,#N/A,FALSE,"비용1";#N/A,#N/A,FALSE,"비용";#N/A,#N/A,FALSE,"보증2";#N/A,#N/A,FALSE,"보증1";#N/A,#N/A,FALSE,"보증";#N/A,#N/A,FALSE,"손익1";#N/A,#N/A,FALSE,"손익";#N/A,#N/A,FALSE,"부서별매출";#N/A,#N/A,FALSE,"매출"}</definedName>
    <definedName name="ф5" hidden="1">{#N/A,#N/A,FALSE,"인원";#N/A,#N/A,FALSE,"비용2";#N/A,#N/A,FALSE,"비용1";#N/A,#N/A,FALSE,"비용";#N/A,#N/A,FALSE,"보증2";#N/A,#N/A,FALSE,"보증1";#N/A,#N/A,FALSE,"보증";#N/A,#N/A,FALSE,"손익1";#N/A,#N/A,FALSE,"손익";#N/A,#N/A,FALSE,"부서별매출";#N/A,#N/A,FALSE,"매출"}</definedName>
    <definedName name="фақвақвавқпмвпа" localSheetId="1" hidden="1">{#N/A,#N/A,FALSE,"??";#N/A,#N/A,FALSE,"??2";#N/A,#N/A,FALSE,"??1";#N/A,#N/A,FALSE,"??";#N/A,#N/A,FALSE,"??2";#N/A,#N/A,FALSE,"??1";#N/A,#N/A,FALSE,"??";#N/A,#N/A,FALSE,"??1";#N/A,#N/A,FALSE,"??";#N/A,#N/A,FALSE,"?????";#N/A,#N/A,FALSE,"??"}</definedName>
    <definedName name="фақвақвавқпмвпа" hidden="1">{#N/A,#N/A,FALSE,"??";#N/A,#N/A,FALSE,"??2";#N/A,#N/A,FALSE,"??1";#N/A,#N/A,FALSE,"??";#N/A,#N/A,FALSE,"??2";#N/A,#N/A,FALSE,"??1";#N/A,#N/A,FALSE,"??";#N/A,#N/A,FALSE,"??1";#N/A,#N/A,FALSE,"??";#N/A,#N/A,FALSE,"?????";#N/A,#N/A,FALSE,"??"}</definedName>
    <definedName name="февраль" localSheetId="0" hidden="1">#REF!,#REF!,#REF!,#REF!</definedName>
    <definedName name="февраль" localSheetId="1" hidden="1">#REF!,#REF!,#REF!,#REF!</definedName>
    <definedName name="февраль" hidden="1">#REF!,#REF!,#REF!,#REF!</definedName>
    <definedName name="фқақвақвақвақва" localSheetId="0" hidden="1">#REF!</definedName>
    <definedName name="фқақвақвақвақва" localSheetId="1" hidden="1">#REF!</definedName>
    <definedName name="фқақвақвақвақва" hidden="1">#REF!</definedName>
    <definedName name="фқақвапвпмв" localSheetId="1" hidden="1">{#N/A,#N/A,FALSE,"??";#N/A,#N/A,FALSE,"??2";#N/A,#N/A,FALSE,"??1";#N/A,#N/A,FALSE,"??";#N/A,#N/A,FALSE,"??2";#N/A,#N/A,FALSE,"??1";#N/A,#N/A,FALSE,"??";#N/A,#N/A,FALSE,"??1";#N/A,#N/A,FALSE,"??";#N/A,#N/A,FALSE,"?????";#N/A,#N/A,FALSE,"??"}</definedName>
    <definedName name="фқақвапвпмв" hidden="1">{#N/A,#N/A,FALSE,"??";#N/A,#N/A,FALSE,"??2";#N/A,#N/A,FALSE,"??1";#N/A,#N/A,FALSE,"??";#N/A,#N/A,FALSE,"??2";#N/A,#N/A,FALSE,"??1";#N/A,#N/A,FALSE,"??";#N/A,#N/A,FALSE,"??1";#N/A,#N/A,FALSE,"??";#N/A,#N/A,FALSE,"?????";#N/A,#N/A,FALSE,"??"}</definedName>
    <definedName name="форма_таб01" localSheetId="1" hidden="1">{#N/A,#N/A,FALSE,"인원";#N/A,#N/A,FALSE,"비용2";#N/A,#N/A,FALSE,"비용1";#N/A,#N/A,FALSE,"비용";#N/A,#N/A,FALSE,"보증2";#N/A,#N/A,FALSE,"보증1";#N/A,#N/A,FALSE,"보증";#N/A,#N/A,FALSE,"손익1";#N/A,#N/A,FALSE,"손익";#N/A,#N/A,FALSE,"부서별매출";#N/A,#N/A,FALSE,"매출"}</definedName>
    <definedName name="форма_таб01" hidden="1">{#N/A,#N/A,FALSE,"인원";#N/A,#N/A,FALSE,"비용2";#N/A,#N/A,FALSE,"비용1";#N/A,#N/A,FALSE,"비용";#N/A,#N/A,FALSE,"보증2";#N/A,#N/A,FALSE,"보증1";#N/A,#N/A,FALSE,"보증";#N/A,#N/A,FALSE,"손익1";#N/A,#N/A,FALSE,"손익";#N/A,#N/A,FALSE,"부서별매출";#N/A,#N/A,FALSE,"매출"}</definedName>
    <definedName name="ф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ф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хуршид"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 hidden="1">{"'Monthly 1997'!$A$3:$S$89"}</definedName>
    <definedName name="ххх" hidden="1">{"'Monthly 1997'!$A$3:$S$89"}</definedName>
    <definedName name="ц"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цвфй" localSheetId="0" hidden="1">[1]tab17!#REF!</definedName>
    <definedName name="цвфй" localSheetId="1" hidden="1">[1]tab17!#REF!</definedName>
    <definedName name="цвфй" hidden="1">[1]tab17!#REF!</definedName>
    <definedName name="ЦУК" localSheetId="1"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цукцкцк" localSheetId="1" hidden="1">#REF!</definedName>
    <definedName name="цц"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ч" localSheetId="1" hidden="1">{#N/A,#N/A,TRUE,"일정"}</definedName>
    <definedName name="чпиваравреаера" localSheetId="1" hidden="1">{#N/A,#N/A,FALSE,"인원";#N/A,#N/A,FALSE,"비용2";#N/A,#N/A,FALSE,"비용1";#N/A,#N/A,FALSE,"비용";#N/A,#N/A,FALSE,"보증2";#N/A,#N/A,FALSE,"보증1";#N/A,#N/A,FALSE,"보증";#N/A,#N/A,FALSE,"손익1";#N/A,#N/A,FALSE,"손익";#N/A,#N/A,FALSE,"부서별매출";#N/A,#N/A,FALSE,"매출"}</definedName>
    <definedName name="чпиваравреаера" hidden="1">{#N/A,#N/A,FALSE,"인원";#N/A,#N/A,FALSE,"비용2";#N/A,#N/A,FALSE,"비용1";#N/A,#N/A,FALSE,"비용";#N/A,#N/A,FALSE,"보증2";#N/A,#N/A,FALSE,"보증1";#N/A,#N/A,FALSE,"보증";#N/A,#N/A,FALSE,"손익1";#N/A,#N/A,FALSE,"손익";#N/A,#N/A,FALSE,"부서별매출";#N/A,#N/A,FALSE,"매출"}</definedName>
    <definedName name="ш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щ"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щщ" localSheetId="1" hidden="1">{#N/A,#N/A,FALSE,"인원";#N/A,#N/A,FALSE,"비용2";#N/A,#N/A,FALSE,"비용1";#N/A,#N/A,FALSE,"비용";#N/A,#N/A,FALSE,"보증2";#N/A,#N/A,FALSE,"보증1";#N/A,#N/A,FALSE,"보증";#N/A,#N/A,FALSE,"손익1";#N/A,#N/A,FALSE,"손익";#N/A,#N/A,FALSE,"부서별매출";#N/A,#N/A,FALSE,"매출"}</definedName>
    <definedName name="щщ" hidden="1">{#N/A,#N/A,FALSE,"인원";#N/A,#N/A,FALSE,"비용2";#N/A,#N/A,FALSE,"비용1";#N/A,#N/A,FALSE,"비용";#N/A,#N/A,FALSE,"보증2";#N/A,#N/A,FALSE,"보증1";#N/A,#N/A,FALSE,"보증";#N/A,#N/A,FALSE,"손익1";#N/A,#N/A,FALSE,"손익";#N/A,#N/A,FALSE,"부서별매출";#N/A,#N/A,FALSE,"매출"}</definedName>
    <definedName name="ыаувыавамвпмвапвап" localSheetId="0" hidden="1">#REF!</definedName>
    <definedName name="ыаувыавамвпмвапвап" localSheetId="1" hidden="1">#REF!</definedName>
    <definedName name="ыаувыавамвпмвапвап" hidden="1">#REF!</definedName>
    <definedName name="ыафыафывафыафыафыа" localSheetId="0" hidden="1">#REF!</definedName>
    <definedName name="ыафыафывафыафыафыа" localSheetId="1" hidden="1">#REF!</definedName>
    <definedName name="ыафыафывафыафыафыа" hidden="1">#REF!</definedName>
    <definedName name="ываавпмвмпва" localSheetId="0" hidden="1">#REF!</definedName>
    <definedName name="ываавпмвмпва" localSheetId="1" hidden="1">#REF!</definedName>
    <definedName name="ываавпмвмпва" hidden="1">#REF!</definedName>
    <definedName name="ываыаыаывамыв" localSheetId="0" hidden="1">#REF!</definedName>
    <definedName name="ываыаыаывамыв" localSheetId="1" hidden="1">#REF!</definedName>
    <definedName name="ываыаыаывамыв" hidden="1">#REF!</definedName>
    <definedName name="ываывавпвпаиаиа" localSheetId="0" hidden="1">#REF!</definedName>
    <definedName name="ываывавпвпаиаиа" localSheetId="1" hidden="1">#REF!</definedName>
    <definedName name="ываывавпвпаиаиа" hidden="1">#REF!</definedName>
    <definedName name="ывкпирц" localSheetId="1" hidden="1">{#N/A,#N/A,FALSE,"인원";#N/A,#N/A,FALSE,"비용2";#N/A,#N/A,FALSE,"비용1";#N/A,#N/A,FALSE,"비용";#N/A,#N/A,FALSE,"보증2";#N/A,#N/A,FALSE,"보증1";#N/A,#N/A,FALSE,"보증";#N/A,#N/A,FALSE,"손익1";#N/A,#N/A,FALSE,"손익";#N/A,#N/A,FALSE,"부서별매출";#N/A,#N/A,FALSE,"매출"}</definedName>
    <definedName name="ывкпирц" hidden="1">{#N/A,#N/A,FALSE,"인원";#N/A,#N/A,FALSE,"비용2";#N/A,#N/A,FALSE,"비용1";#N/A,#N/A,FALSE,"비용";#N/A,#N/A,FALSE,"보증2";#N/A,#N/A,FALSE,"보증1";#N/A,#N/A,FALSE,"보증";#N/A,#N/A,FALSE,"손익1";#N/A,#N/A,FALSE,"손익";#N/A,#N/A,FALSE,"부서별매출";#N/A,#N/A,FALSE,"매출"}</definedName>
    <definedName name="ывпавпмиап" localSheetId="0" hidden="1">#REF!</definedName>
    <definedName name="ывпавпмиап" localSheetId="1" hidden="1">#REF!</definedName>
    <definedName name="ывпавпмиап" hidden="1">#REF!</definedName>
    <definedName name="ывываыавпмавпмиам" localSheetId="0" hidden="1">#REF!</definedName>
    <definedName name="ывываыавпмавпмиам" localSheetId="1" hidden="1">#REF!</definedName>
    <definedName name="ывываыавпмавпмиам" hidden="1">#REF!</definedName>
    <definedName name="ыпвапвапавпаиап" localSheetId="1" hidden="1">{#N/A,#N/A,FALSE,"??";#N/A,#N/A,FALSE,"??2";#N/A,#N/A,FALSE,"??1";#N/A,#N/A,FALSE,"??";#N/A,#N/A,FALSE,"??2";#N/A,#N/A,FALSE,"??1";#N/A,#N/A,FALSE,"??";#N/A,#N/A,FALSE,"??1";#N/A,#N/A,FALSE,"??";#N/A,#N/A,FALSE,"?????";#N/A,#N/A,FALSE,"??"}</definedName>
    <definedName name="ыпвапвапавпаиап" hidden="1">{#N/A,#N/A,FALSE,"??";#N/A,#N/A,FALSE,"??2";#N/A,#N/A,FALSE,"??1";#N/A,#N/A,FALSE,"??";#N/A,#N/A,FALSE,"??2";#N/A,#N/A,FALSE,"??1";#N/A,#N/A,FALSE,"??";#N/A,#N/A,FALSE,"??1";#N/A,#N/A,FALSE,"??";#N/A,#N/A,FALSE,"?????";#N/A,#N/A,FALSE,"??"}</definedName>
    <definedName name="ыы" localSheetId="1"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ьь" localSheetId="1" hidden="1">{#N/A,#N/A,FALSE,"인원";#N/A,#N/A,FALSE,"비용2";#N/A,#N/A,FALSE,"비용1";#N/A,#N/A,FALSE,"비용";#N/A,#N/A,FALSE,"보증2";#N/A,#N/A,FALSE,"보증1";#N/A,#N/A,FALSE,"보증";#N/A,#N/A,FALSE,"손익1";#N/A,#N/A,FALSE,"손익";#N/A,#N/A,FALSE,"부서별매출";#N/A,#N/A,FALSE,"매출"}</definedName>
    <definedName name="ьь" hidden="1">{#N/A,#N/A,FALSE,"인원";#N/A,#N/A,FALSE,"비용2";#N/A,#N/A,FALSE,"비용1";#N/A,#N/A,FALSE,"비용";#N/A,#N/A,FALSE,"보증2";#N/A,#N/A,FALSE,"보증1";#N/A,#N/A,FALSE,"보증";#N/A,#N/A,FALSE,"손익1";#N/A,#N/A,FALSE,"손익";#N/A,#N/A,FALSE,"부서별매출";#N/A,#N/A,FALSE,"매출"}</definedName>
    <definedName name="ээээээ" localSheetId="1" hidden="1">#REF!</definedName>
    <definedName name="юкори" localSheetId="0" hidden="1">#REF!</definedName>
    <definedName name="юкори" localSheetId="1" hidden="1">#REF!</definedName>
    <definedName name="юкори" hidden="1">#REF!</definedName>
    <definedName name="я\чсячсячсячсячсячсячсмячс" localSheetId="0" hidden="1">#REF!</definedName>
    <definedName name="я\чсячсячсячсячсячсячсмячс" localSheetId="1" hidden="1">#REF!</definedName>
    <definedName name="я\чсячсячсячсячсячсячсмячс" hidden="1">#REF!</definedName>
    <definedName name="яавқақамвқам" localSheetId="1" hidden="1">{"'Monthly 1997'!$A$3:$S$89"}</definedName>
    <definedName name="яавқақамвқам" hidden="1">{"'Monthly 1997'!$A$3:$S$89"}</definedName>
    <definedName name="яқвяқвяқававқмсвмвмва" localSheetId="0" hidden="1">#REF!</definedName>
    <definedName name="яқвяқвяқававқмсвмвмва" localSheetId="1" hidden="1">#REF!</definedName>
    <definedName name="яқвяқвяқававқмсвмвмва" hidden="1">#REF!</definedName>
    <definedName name="ячсячсячсячсячс" localSheetId="0" hidden="1">#REF!</definedName>
    <definedName name="ячсячсячсячсячс" localSheetId="1" hidden="1">#REF!</definedName>
    <definedName name="ячсячсячсячсячс" hidden="1">#REF!</definedName>
    <definedName name="ㄱㄱ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localSheetId="1" hidden="1">{#N/A,#N/A,TRUE,"일정"}</definedName>
    <definedName name="ㄱㄷㄱㄱ" hidden="1">{#N/A,#N/A,TRUE,"일정"}</definedName>
    <definedName name="개5"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영환경" localSheetId="1" hidden="1">{#N/A,#N/A,TRUE,"일정"}</definedName>
    <definedName name="경영환경" hidden="1">{#N/A,#N/A,TRUE,"일정"}</definedName>
    <definedName name="경쟁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계획" localSheetId="0" hidden="1">#REF!</definedName>
    <definedName name="계획" localSheetId="1" hidden="1">#REF!</definedName>
    <definedName name="계획" hidden="1">#REF!</definedName>
    <definedName name="고로" localSheetId="1" hidden="1">{#N/A,#N/A,TRUE,"일정"}</definedName>
    <definedName name="고로" hidden="1">{#N/A,#N/A,TRUE,"일정"}</definedName>
    <definedName name="공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금형"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localSheetId="1" hidden="1">{#N/A,#N/A,TRUE,"일정"}</definedName>
    <definedName name="금형상세" hidden="1">{#N/A,#N/A,TRUE,"일정"}</definedName>
    <definedName name="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localSheetId="1" hidden="1">{#N/A,#N/A,FALSE,"단축1";#N/A,#N/A,FALSE,"단축2";#N/A,#N/A,FALSE,"단축3";#N/A,#N/A,FALSE,"장축";#N/A,#N/A,FALSE,"4WD"}</definedName>
    <definedName name="김성냔" hidden="1">{#N/A,#N/A,FALSE,"단축1";#N/A,#N/A,FALSE,"단축2";#N/A,#N/A,FALSE,"단축3";#N/A,#N/A,FALSE,"장축";#N/A,#N/A,FALSE,"4WD"}</definedName>
    <definedName name="김일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ㅁㄹㄴㄹ" localSheetId="1" hidden="1">{#N/A,#N/A,TRUE,"일정"}</definedName>
    <definedName name="ㄴㅇㅁㄹㄴㄹ" hidden="1">{#N/A,#N/A,TRUE,"일정"}</definedName>
    <definedName name="내제" localSheetId="1" hidden="1">{#N/A,#N/A,FALSE,"인원";#N/A,#N/A,FALSE,"비용2";#N/A,#N/A,FALSE,"비용1";#N/A,#N/A,FALSE,"비용";#N/A,#N/A,FALSE,"보증2";#N/A,#N/A,FALSE,"보증1";#N/A,#N/A,FALSE,"보증";#N/A,#N/A,FALSE,"손익1";#N/A,#N/A,FALSE,"손익";#N/A,#N/A,FALSE,"부서별매출";#N/A,#N/A,FALSE,"매출"}</definedName>
    <definedName name="내제" hidden="1">{#N/A,#N/A,FALSE,"인원";#N/A,#N/A,FALSE,"비용2";#N/A,#N/A,FALSE,"비용1";#N/A,#N/A,FALSE,"비용";#N/A,#N/A,FALSE,"보증2";#N/A,#N/A,FALSE,"보증1";#N/A,#N/A,FALSE,"보증";#N/A,#N/A,FALSE,"손익1";#N/A,#N/A,FALSE,"손익";#N/A,#N/A,FALSE,"부서별매출";#N/A,#N/A,FALSE,"매출"}</definedName>
    <definedName name="너" localSheetId="1" hidden="1">{#N/A,#N/A,FALSE,"인원";#N/A,#N/A,FALSE,"비용2";#N/A,#N/A,FALSE,"비용1";#N/A,#N/A,FALSE,"비용";#N/A,#N/A,FALSE,"보증2";#N/A,#N/A,FALSE,"보증1";#N/A,#N/A,FALSE,"보증";#N/A,#N/A,FALSE,"손익1";#N/A,#N/A,FALSE,"손익";#N/A,#N/A,FALSE,"부서별매출";#N/A,#N/A,FALSE,"매출"}</definedName>
    <definedName name="너" hidden="1">{#N/A,#N/A,FALSE,"인원";#N/A,#N/A,FALSE,"비용2";#N/A,#N/A,FALSE,"비용1";#N/A,#N/A,FALSE,"비용";#N/A,#N/A,FALSE,"보증2";#N/A,#N/A,FALSE,"보증1";#N/A,#N/A,FALSE,"보증";#N/A,#N/A,FALSE,"손익1";#N/A,#N/A,FALSE,"손익";#N/A,#N/A,FALSE,"부서별매출";#N/A,#N/A,FALSE,"매출"}</definedName>
    <definedName name="년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localSheetId="1" hidden="1">{#N/A,#N/A,TRUE,"일정"}</definedName>
    <definedName name="노ㄷㄷㅅ" hidden="1">{#N/A,#N/A,TRUE,"일정"}</definedName>
    <definedName name="ㄷ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단가" localSheetId="1" hidden="1">{#N/A,#N/A,FALSE,"BODY"}</definedName>
    <definedName name="단가" hidden="1">{#N/A,#N/A,FALSE,"BODY"}</definedName>
    <definedName name="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로커커버" localSheetId="1" hidden="1">{#N/A,#N/A,FALSE,"단축1";#N/A,#N/A,FALSE,"단축2";#N/A,#N/A,FALSE,"단축3";#N/A,#N/A,FALSE,"장축";#N/A,#N/A,FALSE,"4WD"}</definedName>
    <definedName name="로커커버" hidden="1">{#N/A,#N/A,FALSE,"단축1";#N/A,#N/A,FALSE,"단축2";#N/A,#N/A,FALSE,"단축3";#N/A,#N/A,FALSE,"장축";#N/A,#N/A,FALSE,"4WD"}</definedName>
    <definedName name="루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localSheetId="1" hidden="1">{#N/A,#N/A,FALSE,"신규dep";#N/A,#N/A,FALSE,"신규dep-금형상각후";#N/A,#N/A,FALSE,"신규dep-연구비상각후";#N/A,#N/A,FALSE,"신규dep-기계,공구상각후"}</definedName>
    <definedName name="ㅁ" hidden="1">{#N/A,#N/A,FALSE,"신규dep";#N/A,#N/A,FALSE,"신규dep-금형상각후";#N/A,#N/A,FALSE,"신규dep-연구비상각후";#N/A,#N/A,FALSE,"신규dep-기계,공구상각후"}</definedName>
    <definedName name="ㅁ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ㄹㄻㅈㄹ" localSheetId="1" hidden="1">{#N/A,#N/A,FALSE,"신규dep";#N/A,#N/A,FALSE,"신규dep-금형상각후";#N/A,#N/A,FALSE,"신규dep-연구비상각후";#N/A,#N/A,FALSE,"신규dep-기계,공구상각후"}</definedName>
    <definedName name="ㅁㄹㄻㅈㄹ" hidden="1">{#N/A,#N/A,FALSE,"신규dep";#N/A,#N/A,FALSE,"신규dep-금형상각후";#N/A,#N/A,FALSE,"신규dep-연구비상각후";#N/A,#N/A,FALSE,"신규dep-기계,공구상각후"}</definedName>
    <definedName name="ㅁ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ㄴㅊ"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ㄴㅊ"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ㅁㅁㅇㅁㅇㅁㅇ" localSheetId="1" hidden="1">{#N/A,#N/A,TRUE,"일정"}</definedName>
    <definedName name="ㅁㅁㅁㅁㅇㅁㅇㅁㅇ" hidden="1">{#N/A,#N/A,TRUE,"일정"}</definedName>
    <definedName name="ㅁㅇㄹㄹㄼㅂㅈㄷ113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목차" localSheetId="1" hidden="1">{#N/A,#N/A,FALSE,"단축1";#N/A,#N/A,FALSE,"단축2";#N/A,#N/A,FALSE,"단축3";#N/A,#N/A,FALSE,"장축";#N/A,#N/A,FALSE,"4WD"}</definedName>
    <definedName name="목차" hidden="1">{#N/A,#N/A,FALSE,"단축1";#N/A,#N/A,FALSE,"단축2";#N/A,#N/A,FALSE,"단축3";#N/A,#N/A,FALSE,"장축";#N/A,#N/A,FALSE,"4WD"}</definedName>
    <definedName name="목표예산참조" localSheetId="1" hidden="1">{#N/A,#N/A,FALSE,"인원";#N/A,#N/A,FALSE,"비용2";#N/A,#N/A,FALSE,"비용1";#N/A,#N/A,FALSE,"비용";#N/A,#N/A,FALSE,"보증2";#N/A,#N/A,FALSE,"보증1";#N/A,#N/A,FALSE,"보증";#N/A,#N/A,FALSE,"손익1";#N/A,#N/A,FALSE,"손익";#N/A,#N/A,FALSE,"부서별매출";#N/A,#N/A,FALSE,"매출"}</definedName>
    <definedName name="목표예산참조" hidden="1">{#N/A,#N/A,FALSE,"인원";#N/A,#N/A,FALSE,"비용2";#N/A,#N/A,FALSE,"비용1";#N/A,#N/A,FALSE,"비용";#N/A,#N/A,FALSE,"보증2";#N/A,#N/A,FALSE,"보증1";#N/A,#N/A,FALSE,"보증";#N/A,#N/A,FALSE,"손익1";#N/A,#N/A,FALSE,"손익";#N/A,#N/A,FALSE,"부서별매출";#N/A,#N/A,FALSE,"매출"}</definedName>
    <definedName name="몰라" localSheetId="1" hidden="1">{#N/A,#N/A,TRUE,"일정"}</definedName>
    <definedName name="몰라" hidden="1">{#N/A,#N/A,TRUE,"일정"}</definedName>
    <definedName name="문제점" localSheetId="1" hidden="1">{#N/A,#N/A,FALSE,"인원";#N/A,#N/A,FALSE,"비용2";#N/A,#N/A,FALSE,"비용1";#N/A,#N/A,FALSE,"비용";#N/A,#N/A,FALSE,"보증2";#N/A,#N/A,FALSE,"보증1";#N/A,#N/A,FALSE,"보증";#N/A,#N/A,FALSE,"손익1";#N/A,#N/A,FALSE,"손익";#N/A,#N/A,FALSE,"부서별매출";#N/A,#N/A,FALSE,"매출"}</definedName>
    <definedName name="문제점" hidden="1">{#N/A,#N/A,FALSE,"인원";#N/A,#N/A,FALSE,"비용2";#N/A,#N/A,FALSE,"비용1";#N/A,#N/A,FALSE,"비용";#N/A,#N/A,FALSE,"보증2";#N/A,#N/A,FALSE,"보증1";#N/A,#N/A,FALSE,"보증";#N/A,#N/A,FALSE,"손익1";#N/A,#N/A,FALSE,"손익";#N/A,#N/A,FALSE,"부서별매출";#N/A,#N/A,FALSE,"매출"}</definedName>
    <definedName name="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localSheetId="1" hidden="1">{#N/A,#N/A,TRUE,"일정"}</definedName>
    <definedName name="물류" hidden="1">{#N/A,#N/A,TRUE,"일정"}</definedName>
    <definedName name="물류혁신" localSheetId="1" hidden="1">{#N/A,#N/A,FALSE,"인원";#N/A,#N/A,FALSE,"비용2";#N/A,#N/A,FALSE,"비용1";#N/A,#N/A,FALSE,"비용";#N/A,#N/A,FALSE,"보증2";#N/A,#N/A,FALSE,"보증1";#N/A,#N/A,FALSE,"보증";#N/A,#N/A,FALSE,"손익1";#N/A,#N/A,FALSE,"손익";#N/A,#N/A,FALSE,"부서별매출";#N/A,#N/A,FALSE,"매출"}</definedName>
    <definedName name="물류혁신" hidden="1">{#N/A,#N/A,FALSE,"인원";#N/A,#N/A,FALSE,"비용2";#N/A,#N/A,FALSE,"비용1";#N/A,#N/A,FALSE,"비용";#N/A,#N/A,FALSE,"보증2";#N/A,#N/A,FALSE,"보증1";#N/A,#N/A,FALSE,"보증";#N/A,#N/A,FALSE,"손익1";#N/A,#N/A,FALSE,"손익";#N/A,#N/A,FALSE,"부서별매출";#N/A,#N/A,FALSE,"매출"}</definedName>
    <definedName name="물류혁신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localSheetId="1" hidden="1">{#N/A,#N/A,TRUE,"일정"}</definedName>
    <definedName name="므" hidden="1">{#N/A,#N/A,TRUE,"일정"}</definedName>
    <definedName name="미" localSheetId="1" hidden="1">{#N/A,#N/A,TRUE,"일정"}</definedName>
    <definedName name="미" hidden="1">{#N/A,#N/A,TRUE,"일정"}</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localSheetId="1" hidden="1">{#N/A,#N/A,FALSE,"인원";#N/A,#N/A,FALSE,"비용2";#N/A,#N/A,FALSE,"비용1";#N/A,#N/A,FALSE,"비용";#N/A,#N/A,FALSE,"보증2";#N/A,#N/A,FALSE,"보증1";#N/A,#N/A,FALSE,"보증";#N/A,#N/A,FALSE,"손익1";#N/A,#N/A,FALSE,"손익";#N/A,#N/A,FALSE,"부서별매출";#N/A,#N/A,FALSE,"매출"}</definedName>
    <definedName name="바보" hidden="1">{#N/A,#N/A,FALSE,"인원";#N/A,#N/A,FALSE,"비용2";#N/A,#N/A,FALSE,"비용1";#N/A,#N/A,FALSE,"비용";#N/A,#N/A,FALSE,"보증2";#N/A,#N/A,FALSE,"보증1";#N/A,#N/A,FALSE,"보증";#N/A,#N/A,FALSE,"손익1";#N/A,#N/A,FALSE,"손익";#N/A,#N/A,FALSE,"부서별매출";#N/A,#N/A,FALSE,"매출"}</definedName>
    <definedName name="바보1" localSheetId="1"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localSheetId="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localSheetId="1"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localSheetId="1"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localSheetId="1"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localSheetId="1" hidden="1">{#N/A,#N/A,FALSE,"인원";#N/A,#N/A,FALSE,"비용2";#N/A,#N/A,FALSE,"비용1";#N/A,#N/A,FALSE,"비용";#N/A,#N/A,FALSE,"보증2";#N/A,#N/A,FALSE,"보증1";#N/A,#N/A,FALSE,"보증";#N/A,#N/A,FALSE,"손익1";#N/A,#N/A,FALSE,"손익";#N/A,#N/A,FALSE,"부서별매출";#N/A,#N/A,FALSE,"매출"}</definedName>
    <definedName name="바보7" hidden="1">{#N/A,#N/A,FALSE,"인원";#N/A,#N/A,FALSE,"비용2";#N/A,#N/A,FALSE,"비용1";#N/A,#N/A,FALSE,"비용";#N/A,#N/A,FALSE,"보증2";#N/A,#N/A,FALSE,"보증1";#N/A,#N/A,FALSE,"보증";#N/A,#N/A,FALSE,"손익1";#N/A,#N/A,FALSE,"손익";#N/A,#N/A,FALSE,"부서별매출";#N/A,#N/A,FALSE,"매출"}</definedName>
    <definedName name="바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정" localSheetId="1" hidden="1">{#N/A,#N/A,TRUE,"일정"}</definedName>
    <definedName name="박정" hidden="1">{#N/A,#N/A,TRUE,"일정"}</definedName>
    <definedName name="반영" localSheetId="1" hidden="1">{#N/A,#N/A,TRUE,"일정"}</definedName>
    <definedName name="반영" hidden="1">{#N/A,#N/A,TRUE,"일정"}</definedName>
    <definedName name="변경목차" localSheetId="1" hidden="1">{#N/A,#N/A,FALSE,"단축1";#N/A,#N/A,FALSE,"단축2";#N/A,#N/A,FALSE,"단축3";#N/A,#N/A,FALSE,"장축";#N/A,#N/A,FALSE,"4WD"}</definedName>
    <definedName name="변경목차" hidden="1">{#N/A,#N/A,FALSE,"단축1";#N/A,#N/A,FALSE,"단축2";#N/A,#N/A,FALSE,"단축3";#N/A,#N/A,FALSE,"장축";#N/A,#N/A,FALSE,"4WD"}</definedName>
    <definedName name="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localSheetId="1" hidden="1">{#N/A,#N/A,FALSE,"BODY"}</definedName>
    <definedName name="병수3" hidden="1">{#N/A,#N/A,FALSE,"BODY"}</definedName>
    <definedName name="보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용" localSheetId="1" hidden="1">{#N/A,#N/A,FALSE,"인원";#N/A,#N/A,FALSE,"비용2";#N/A,#N/A,FALSE,"비용1";#N/A,#N/A,FALSE,"비용";#N/A,#N/A,FALSE,"보증2";#N/A,#N/A,FALSE,"보증1";#N/A,#N/A,FALSE,"보증";#N/A,#N/A,FALSE,"손익1";#N/A,#N/A,FALSE,"손익";#N/A,#N/A,FALSE,"부서별매출";#N/A,#N/A,FALSE,"매출"}</definedName>
    <definedName name="보고용" hidden="1">{#N/A,#N/A,FALSE,"인원";#N/A,#N/A,FALSE,"비용2";#N/A,#N/A,FALSE,"비용1";#N/A,#N/A,FALSE,"비용";#N/A,#N/A,FALSE,"보증2";#N/A,#N/A,FALSE,"보증1";#N/A,#N/A,FALSE,"보증";#N/A,#N/A,FALSE,"손익1";#N/A,#N/A,FALSE,"손익";#N/A,#N/A,FALSE,"부서별매출";#N/A,#N/A,FALSE,"매출"}</definedName>
    <definedName name="부서시책3개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시책3개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ㄹ녀ㅛㅅ누ㅛㅅㄴ구ㅛㅅㄱ누" localSheetId="1" hidden="1">{#N/A,#N/A,TRUE,"일정"}</definedName>
    <definedName name="ㅅㄹ녀ㅛㅅ누ㅛㅅㄴ구ㅛㅅㄱ누" hidden="1">{#N/A,#N/A,TRUE,"일정"}</definedName>
    <definedName name="ㅅㅅㅅ" localSheetId="1" hidden="1">{#N/A,#N/A,TRUE,"일정"}</definedName>
    <definedName name="ㅅㅅㅅ" hidden="1">{#N/A,#N/A,TRUE,"일정"}</definedName>
    <definedName name="사양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환경" localSheetId="1" hidden="1">{#N/A,#N/A,FALSE,"BODY"}</definedName>
    <definedName name="사업환경" hidden="1">{#N/A,#N/A,FALSE,"BODY"}</definedName>
    <definedName name="새일정" localSheetId="1"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생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localSheetId="1" hidden="1">{#N/A,#N/A,TRUE,"일정"}</definedName>
    <definedName name="생산3" hidden="1">{#N/A,#N/A,TRUE,"일정"}</definedName>
    <definedName name="생산성" localSheetId="1" hidden="1">{#N/A,#N/A,FALSE,"인원";#N/A,#N/A,FALSE,"비용2";#N/A,#N/A,FALSE,"비용1";#N/A,#N/A,FALSE,"비용";#N/A,#N/A,FALSE,"보증2";#N/A,#N/A,FALSE,"보증1";#N/A,#N/A,FALSE,"보증";#N/A,#N/A,FALSE,"손익1";#N/A,#N/A,FALSE,"손익";#N/A,#N/A,FALSE,"부서별매출";#N/A,#N/A,FALSE,"매출"}</definedName>
    <definedName name="생산성" hidden="1">{#N/A,#N/A,FALSE,"인원";#N/A,#N/A,FALSE,"비용2";#N/A,#N/A,FALSE,"비용1";#N/A,#N/A,FALSE,"비용";#N/A,#N/A,FALSE,"보증2";#N/A,#N/A,FALSE,"보증1";#N/A,#N/A,FALSE,"보증";#N/A,#N/A,FALSE,"손익1";#N/A,#N/A,FALSE,"손익";#N/A,#N/A,FALSE,"부서별매출";#N/A,#N/A,FALSE,"매출"}</definedName>
    <definedName name="생산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localSheetId="1"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선생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세부시책" localSheetId="1" hidden="1">{#N/A,#N/A,FALSE,"인원";#N/A,#N/A,FALSE,"비용2";#N/A,#N/A,FALSE,"비용1";#N/A,#N/A,FALSE,"비용";#N/A,#N/A,FALSE,"보증2";#N/A,#N/A,FALSE,"보증1";#N/A,#N/A,FALSE,"보증";#N/A,#N/A,FALSE,"손익1";#N/A,#N/A,FALSE,"손익";#N/A,#N/A,FALSE,"부서별매출";#N/A,#N/A,FALSE,"매출"}</definedName>
    <definedName name="세부시책" hidden="1">{#N/A,#N/A,FALSE,"인원";#N/A,#N/A,FALSE,"비용2";#N/A,#N/A,FALSE,"비용1";#N/A,#N/A,FALSE,"비용";#N/A,#N/A,FALSE,"보증2";#N/A,#N/A,FALSE,"보증1";#N/A,#N/A,FALSE,"보증";#N/A,#N/A,FALSE,"손익1";#N/A,#N/A,FALSE,"손익";#N/A,#N/A,FALSE,"부서별매출";#N/A,#N/A,FALSE,"매출"}</definedName>
    <definedName name="세부실행2" localSheetId="1" hidden="1">{#N/A,#N/A,TRUE,"일정"}</definedName>
    <definedName name="세부실행2" hidden="1">{#N/A,#N/A,TRUE,"일정"}</definedName>
    <definedName name="셀리카" localSheetId="0" hidden="1">#REF!</definedName>
    <definedName name="셀리카" localSheetId="1" hidden="1">#REF!</definedName>
    <definedName name="셀리카" hidden="1">#REF!</definedName>
    <definedName name="손익" localSheetId="1" hidden="1">{#N/A,#N/A,FALSE,"BODY"}</definedName>
    <definedName name="손익" hidden="1">{#N/A,#N/A,FALSE,"BODY"}</definedName>
    <definedName name="쇼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쇼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정" localSheetId="1" hidden="1">{#N/A,#N/A,TRUE,"일정"}</definedName>
    <definedName name="수정" hidden="1">{#N/A,#N/A,TRUE,"일정"}</definedName>
    <definedName name="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시기조정" localSheetId="1"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규" localSheetId="1" hidden="1">{#N/A,#N/A,FALSE,"신규dep";#N/A,#N/A,FALSE,"신규dep-금형상각후";#N/A,#N/A,FALSE,"신규dep-연구비상각후";#N/A,#N/A,FALSE,"신규dep-기계,공구상각후"}</definedName>
    <definedName name="신규" hidden="1">{#N/A,#N/A,FALSE,"신규dep";#N/A,#N/A,FALSE,"신규dep-금형상각후";#N/A,#N/A,FALSE,"신규dep-연구비상각후";#N/A,#N/A,FALSE,"신규dep-기계,공구상각후"}</definedName>
    <definedName name="신용" localSheetId="1"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localSheetId="1"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ㄹ"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ㄴㄹ"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ㄴㅁㄹㅈㅇ" localSheetId="1" hidden="1">{#N/A,#N/A,FALSE,"단축1";#N/A,#N/A,FALSE,"단축2";#N/A,#N/A,FALSE,"단축3";#N/A,#N/A,FALSE,"장축";#N/A,#N/A,FALSE,"4WD"}</definedName>
    <definedName name="ㅇㄴㅁㄹㅈㅇ" hidden="1">{#N/A,#N/A,FALSE,"단축1";#N/A,#N/A,FALSE,"단축2";#N/A,#N/A,FALSE,"단축3";#N/A,#N/A,FALSE,"장축";#N/A,#N/A,FALSE,"4WD"}</definedName>
    <definedName name="ㅇㅇ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ㅇㅇ" localSheetId="1" hidden="1">{#VALUE!,#N/A,TRUE,0}</definedName>
    <definedName name="ㅇㅇㅇㅇㅇ" hidden="1">{#VALUE!,#N/A,TRUE,0}</definedName>
    <definedName name="ㅇㅇㅇㅇㅇㅇㅇㅇㅇㅇ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전" localSheetId="1" hidden="1">{#N/A,#N/A,FALSE,"인원";#N/A,#N/A,FALSE,"비용2";#N/A,#N/A,FALSE,"비용1";#N/A,#N/A,FALSE,"비용";#N/A,#N/A,FALSE,"보증2";#N/A,#N/A,FALSE,"보증1";#N/A,#N/A,FALSE,"보증";#N/A,#N/A,FALSE,"손익1";#N/A,#N/A,FALSE,"손익";#N/A,#N/A,FALSE,"부서별매출";#N/A,#N/A,FALSE,"매출"}</definedName>
    <definedName name="안전" hidden="1">{#N/A,#N/A,FALSE,"인원";#N/A,#N/A,FALSE,"비용2";#N/A,#N/A,FALSE,"비용1";#N/A,#N/A,FALSE,"비용";#N/A,#N/A,FALSE,"보증2";#N/A,#N/A,FALSE,"보증1";#N/A,#N/A,FALSE,"보증";#N/A,#N/A,FALSE,"손익1";#N/A,#N/A,FALSE,"손익";#N/A,#N/A,FALSE,"부서별매출";#N/A,#N/A,FALSE,"매출"}</definedName>
    <definedName name="앗싸" localSheetId="1" hidden="1">{#N/A,#N/A,FALSE,"인원";#N/A,#N/A,FALSE,"비용2";#N/A,#N/A,FALSE,"비용1";#N/A,#N/A,FALSE,"비용";#N/A,#N/A,FALSE,"보증2";#N/A,#N/A,FALSE,"보증1";#N/A,#N/A,FALSE,"보증";#N/A,#N/A,FALSE,"손익1";#N/A,#N/A,FALSE,"손익";#N/A,#N/A,FALSE,"부서별매출";#N/A,#N/A,FALSE,"매출"}</definedName>
    <definedName name="앗싸" hidden="1">{#N/A,#N/A,FALSE,"인원";#N/A,#N/A,FALSE,"비용2";#N/A,#N/A,FALSE,"비용1";#N/A,#N/A,FALSE,"비용";#N/A,#N/A,FALSE,"보증2";#N/A,#N/A,FALSE,"보증1";#N/A,#N/A,FALSE,"보증";#N/A,#N/A,FALSE,"손익1";#N/A,#N/A,FALSE,"손익";#N/A,#N/A,FALSE,"부서별매출";#N/A,#N/A,FALSE,"매출"}</definedName>
    <definedName name="양산조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예상투자비" localSheetId="1" hidden="1">{#N/A,#N/A,FALSE,"인원";#N/A,#N/A,FALSE,"비용2";#N/A,#N/A,FALSE,"비용1";#N/A,#N/A,FALSE,"비용";#N/A,#N/A,FALSE,"보증2";#N/A,#N/A,FALSE,"보증1";#N/A,#N/A,FALSE,"보증";#N/A,#N/A,FALSE,"손익1";#N/A,#N/A,FALSE,"손익";#N/A,#N/A,FALSE,"부서별매출";#N/A,#N/A,FALSE,"매출"}</definedName>
    <definedName name="예상투자비" hidden="1">{#N/A,#N/A,FALSE,"인원";#N/A,#N/A,FALSE,"비용2";#N/A,#N/A,FALSE,"비용1";#N/A,#N/A,FALSE,"비용";#N/A,#N/A,FALSE,"보증2";#N/A,#N/A,FALSE,"보증1";#N/A,#N/A,FALSE,"보증";#N/A,#N/A,FALSE,"손익1";#N/A,#N/A,FALSE,"손익";#N/A,#N/A,FALSE,"부서별매출";#N/A,#N/A,FALSE,"매출"}</definedName>
    <definedName name="완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localSheetId="1" hidden="1">{#N/A,#N/A,FALSE,"인원";#N/A,#N/A,FALSE,"비용2";#N/A,#N/A,FALSE,"비용1";#N/A,#N/A,FALSE,"비용";#N/A,#N/A,FALSE,"보증2";#N/A,#N/A,FALSE,"보증1";#N/A,#N/A,FALSE,"보증";#N/A,#N/A,FALSE,"손익1";#N/A,#N/A,FALSE,"손익";#N/A,#N/A,FALSE,"부서별매출";#N/A,#N/A,FALSE,"매출"}</definedName>
    <definedName name="완성차물류비" hidden="1">{#N/A,#N/A,FALSE,"인원";#N/A,#N/A,FALSE,"비용2";#N/A,#N/A,FALSE,"비용1";#N/A,#N/A,FALSE,"비용";#N/A,#N/A,FALSE,"보증2";#N/A,#N/A,FALSE,"보증1";#N/A,#N/A,FALSE,"보증";#N/A,#N/A,FALSE,"손익1";#N/A,#N/A,FALSE,"손익";#N/A,#N/A,FALSE,"부서별매출";#N/A,#N/A,FALSE,"매출"}</definedName>
    <definedName name="요건_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리" localSheetId="1"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원가" localSheetId="1" hidden="1">{#N/A,#N/A,TRUE,"일정"}</definedName>
    <definedName name="원가" hidden="1">{#N/A,#N/A,TRUE,"일정"}</definedName>
    <definedName name="원가계획" localSheetId="1" hidden="1">{#N/A,#N/A,FALSE,"BODY"}</definedName>
    <definedName name="원가계획" hidden="1">{#N/A,#N/A,FALSE,"BODY"}</definedName>
    <definedName name="원주" localSheetId="1"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원화" localSheetId="1"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유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localSheetId="1"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이법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슈" localSheetId="1" hidden="1">{#N/A,#N/A,TRUE,"일정"}</definedName>
    <definedName name="이슈" hidden="1">{#N/A,#N/A,TRUE,"일정"}</definedName>
    <definedName name="이천년비용" localSheetId="1" hidden="1">{#N/A,#N/A,FALSE,"인원";#N/A,#N/A,FALSE,"비용2";#N/A,#N/A,FALSE,"비용1";#N/A,#N/A,FALSE,"비용";#N/A,#N/A,FALSE,"보증2";#N/A,#N/A,FALSE,"보증1";#N/A,#N/A,FALSE,"보증";#N/A,#N/A,FALSE,"손익1";#N/A,#N/A,FALSE,"손익";#N/A,#N/A,FALSE,"부서별매출";#N/A,#N/A,FALSE,"매출"}</definedName>
    <definedName name="이천년비용" hidden="1">{#N/A,#N/A,FALSE,"인원";#N/A,#N/A,FALSE,"비용2";#N/A,#N/A,FALSE,"비용1";#N/A,#N/A,FALSE,"비용";#N/A,#N/A,FALSE,"보증2";#N/A,#N/A,FALSE,"보증1";#N/A,#N/A,FALSE,"보증";#N/A,#N/A,FALSE,"손익1";#N/A,#N/A,FALSE,"손익";#N/A,#N/A,FALSE,"부서별매출";#N/A,#N/A,FALSE,"매출"}</definedName>
    <definedName name="인원절감" localSheetId="1" hidden="1">{#N/A,#N/A,FALSE,"인원";#N/A,#N/A,FALSE,"비용2";#N/A,#N/A,FALSE,"비용1";#N/A,#N/A,FALSE,"비용";#N/A,#N/A,FALSE,"보증2";#N/A,#N/A,FALSE,"보증1";#N/A,#N/A,FALSE,"보증";#N/A,#N/A,FALSE,"손익1";#N/A,#N/A,FALSE,"손익";#N/A,#N/A,FALSE,"부서별매출";#N/A,#N/A,FALSE,"매출"}</definedName>
    <definedName name="인원절감" hidden="1">{#N/A,#N/A,FALSE,"인원";#N/A,#N/A,FALSE,"비용2";#N/A,#N/A,FALSE,"비용1";#N/A,#N/A,FALSE,"비용";#N/A,#N/A,FALSE,"보증2";#N/A,#N/A,FALSE,"보증1";#N/A,#N/A,FALSE,"보증";#N/A,#N/A,FALSE,"손익1";#N/A,#N/A,FALSE,"손익";#N/A,#N/A,FALSE,"부서별매출";#N/A,#N/A,FALSE,"매출"}</definedName>
    <definedName name="일반경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localSheetId="1"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일정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localSheetId="1" hidden="1">{#N/A,#N/A,FALSE,"인원";#N/A,#N/A,FALSE,"비용2";#N/A,#N/A,FALSE,"비용1";#N/A,#N/A,FALSE,"비용";#N/A,#N/A,FALSE,"보증2";#N/A,#N/A,FALSE,"보증1";#N/A,#N/A,FALSE,"보증";#N/A,#N/A,FALSE,"손익1";#N/A,#N/A,FALSE,"손익";#N/A,#N/A,FALSE,"부서별매출";#N/A,#N/A,FALSE,"매출"}</definedName>
    <definedName name="ㅈㄷ" hidden="1">{#N/A,#N/A,FALSE,"인원";#N/A,#N/A,FALSE,"비용2";#N/A,#N/A,FALSE,"비용1";#N/A,#N/A,FALSE,"비용";#N/A,#N/A,FALSE,"보증2";#N/A,#N/A,FALSE,"보증1";#N/A,#N/A,FALSE,"보증";#N/A,#N/A,FALSE,"손익1";#N/A,#N/A,FALSE,"손익";#N/A,#N/A,FALSE,"부서별매출";#N/A,#N/A,FALSE,"매출"}</definedName>
    <definedName name="ㅈㄷ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localSheetId="1" hidden="1">{#N/A,#N/A,TRUE,"일정"}</definedName>
    <definedName name="ㅈㅈㅈ" hidden="1">{#N/A,#N/A,TRUE,"일정"}</definedName>
    <definedName name="자료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재고관리" localSheetId="1" hidden="1">{#N/A,#N/A,FALSE,"인원";#N/A,#N/A,FALSE,"비용2";#N/A,#N/A,FALSE,"비용1";#N/A,#N/A,FALSE,"비용";#N/A,#N/A,FALSE,"보증2";#N/A,#N/A,FALSE,"보증1";#N/A,#N/A,FALSE,"보증";#N/A,#N/A,FALSE,"손익1";#N/A,#N/A,FALSE,"손익";#N/A,#N/A,FALSE,"부서별매출";#N/A,#N/A,FALSE,"매출"}</definedName>
    <definedName name="재고관리" hidden="1">{#N/A,#N/A,FALSE,"인원";#N/A,#N/A,FALSE,"비용2";#N/A,#N/A,FALSE,"비용1";#N/A,#N/A,FALSE,"비용";#N/A,#N/A,FALSE,"보증2";#N/A,#N/A,FALSE,"보증1";#N/A,#N/A,FALSE,"보증";#N/A,#N/A,FALSE,"손익1";#N/A,#N/A,FALSE,"손익";#N/A,#N/A,FALSE,"부서별매출";#N/A,#N/A,FALSE,"매출"}</definedName>
    <definedName name="재료비" localSheetId="1" hidden="1">{#N/A,#N/A,FALSE,"BODY"}</definedName>
    <definedName name="재료비" hidden="1">{#N/A,#N/A,FALSE,"BODY"}</definedName>
    <definedName name="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localSheetId="1" hidden="1">{#N/A,#N/A,FALSE,"인원";#N/A,#N/A,FALSE,"비용2";#N/A,#N/A,FALSE,"비용1";#N/A,#N/A,FALSE,"비용";#N/A,#N/A,FALSE,"보증2";#N/A,#N/A,FALSE,"보증1";#N/A,#N/A,FALSE,"보증";#N/A,#N/A,FALSE,"손익1";#N/A,#N/A,FALSE,"손익";#N/A,#N/A,FALSE,"부서별매출";#N/A,#N/A,FALSE,"매출"}</definedName>
    <definedName name="정비" hidden="1">{#N/A,#N/A,FALSE,"인원";#N/A,#N/A,FALSE,"비용2";#N/A,#N/A,FALSE,"비용1";#N/A,#N/A,FALSE,"비용";#N/A,#N/A,FALSE,"보증2";#N/A,#N/A,FALSE,"보증1";#N/A,#N/A,FALSE,"보증";#N/A,#N/A,FALSE,"손익1";#N/A,#N/A,FALSE,"손익";#N/A,#N/A,FALSE,"부서별매출";#N/A,#N/A,FALSE,"매출"}</definedName>
    <definedName name="정비대수" localSheetId="1"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localSheetId="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 localSheetId="1"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localSheetId="1" hidden="1">{#N/A,#N/A,TRUE,"일정"}</definedName>
    <definedName name="중점추진" hidden="1">{#N/A,#N/A,TRUE,"일정"}</definedName>
    <definedName name="중표지" localSheetId="1" hidden="1">{#N/A,#N/A,FALSE,"인원";#N/A,#N/A,FALSE,"비용2";#N/A,#N/A,FALSE,"비용1";#N/A,#N/A,FALSE,"비용";#N/A,#N/A,FALSE,"보증2";#N/A,#N/A,FALSE,"보증1";#N/A,#N/A,FALSE,"보증";#N/A,#N/A,FALSE,"손익1";#N/A,#N/A,FALSE,"손익";#N/A,#N/A,FALSE,"부서별매출";#N/A,#N/A,FALSE,"매출"}</definedName>
    <definedName name="중표지" hidden="1">{#N/A,#N/A,FALSE,"인원";#N/A,#N/A,FALSE,"비용2";#N/A,#N/A,FALSE,"비용1";#N/A,#N/A,FALSE,"비용";#N/A,#N/A,FALSE,"보증2";#N/A,#N/A,FALSE,"보증1";#N/A,#N/A,FALSE,"보증";#N/A,#N/A,FALSE,"손익1";#N/A,#N/A,FALSE,"손익";#N/A,#N/A,FALSE,"부서별매출";#N/A,#N/A,FALSE,"매출"}</definedName>
    <definedName name="중표지5" localSheetId="1"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localSheetId="1" hidden="1">{#N/A,#N/A,TRUE,"일정"}</definedName>
    <definedName name="지그부하1" hidden="1">{#N/A,#N/A,TRUE,"일정"}</definedName>
    <definedName name="지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별1130" localSheetId="1" hidden="1">{#N/A,#N/A,FALSE,"인원";#N/A,#N/A,FALSE,"비용2";#N/A,#N/A,FALSE,"비용1";#N/A,#N/A,FALSE,"비용";#N/A,#N/A,FALSE,"보증2";#N/A,#N/A,FALSE,"보증1";#N/A,#N/A,FALSE,"보증";#N/A,#N/A,FALSE,"손익1";#N/A,#N/A,FALSE,"손익";#N/A,#N/A,FALSE,"부서별매출";#N/A,#N/A,FALSE,"매출"}</definedName>
    <definedName name="직별1130" hidden="1">{#N/A,#N/A,FALSE,"인원";#N/A,#N/A,FALSE,"비용2";#N/A,#N/A,FALSE,"비용1";#N/A,#N/A,FALSE,"비용";#N/A,#N/A,FALSE,"보증2";#N/A,#N/A,FALSE,"보증1";#N/A,#N/A,FALSE,"보증";#N/A,#N/A,FALSE,"손익1";#N/A,#N/A,FALSE,"손익";#N/A,#N/A,FALSE,"부서별매출";#N/A,#N/A,FALSE,"매출"}</definedName>
    <definedName name="직별13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별13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진도" localSheetId="1" hidden="1">{#N/A,#N/A,FALSE,"인원";#N/A,#N/A,FALSE,"비용2";#N/A,#N/A,FALSE,"비용1";#N/A,#N/A,FALSE,"비용";#N/A,#N/A,FALSE,"보증2";#N/A,#N/A,FALSE,"보증1";#N/A,#N/A,FALSE,"보증";#N/A,#N/A,FALSE,"손익1";#N/A,#N/A,FALSE,"손익";#N/A,#N/A,FALSE,"부서별매출";#N/A,#N/A,FALSE,"매출"}</definedName>
    <definedName name="진도" hidden="1">{#N/A,#N/A,FALSE,"인원";#N/A,#N/A,FALSE,"비용2";#N/A,#N/A,FALSE,"비용1";#N/A,#N/A,FALSE,"비용";#N/A,#N/A,FALSE,"보증2";#N/A,#N/A,FALSE,"보증1";#N/A,#N/A,FALSE,"보증";#N/A,#N/A,FALSE,"손익1";#N/A,#N/A,FALSE,"손익";#N/A,#N/A,FALSE,"부서별매출";#N/A,#N/A,FALSE,"매출"}</definedName>
    <definedName name="차종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localSheetId="1" hidden="1">{#N/A,#N/A,TRUE,"일정"}</definedName>
    <definedName name="차차" hidden="1">{#N/A,#N/A,TRUE,"일정"}</definedName>
    <definedName name="차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5JP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트" localSheetId="1" hidden="1">{#N/A,#N/A,FALSE,"인원";#N/A,#N/A,FALSE,"비용2";#N/A,#N/A,FALSE,"비용1";#N/A,#N/A,FALSE,"비용";#N/A,#N/A,FALSE,"보증2";#N/A,#N/A,FALSE,"보증1";#N/A,#N/A,FALSE,"보증";#N/A,#N/A,FALSE,"손익1";#N/A,#N/A,FALSE,"손익";#N/A,#N/A,FALSE,"부서별매출";#N/A,#N/A,FALSE,"매출"}</definedName>
    <definedName name="차트" hidden="1">{#N/A,#N/A,FALSE,"인원";#N/A,#N/A,FALSE,"비용2";#N/A,#N/A,FALSE,"비용1";#N/A,#N/A,FALSE,"비용";#N/A,#N/A,FALSE,"보증2";#N/A,#N/A,FALSE,"보증1";#N/A,#N/A,FALSE,"보증";#N/A,#N/A,FALSE,"손익1";#N/A,#N/A,FALSE,"손익";#N/A,#N/A,FALSE,"부서별매출";#N/A,#N/A,FALSE,"매출"}</definedName>
    <definedName name="차트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트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초ㅐ" localSheetId="1" hidden="1">{"'Monthly 1997'!$A$3:$S$89"}</definedName>
    <definedName name="초ㅐ" hidden="1">{"'Monthly 1997'!$A$3:$S$89"}</definedName>
    <definedName name="추이" localSheetId="1" hidden="1">{#N/A,#N/A,FALSE,"인원";#N/A,#N/A,FALSE,"비용2";#N/A,#N/A,FALSE,"비용1";#N/A,#N/A,FALSE,"비용";#N/A,#N/A,FALSE,"보증2";#N/A,#N/A,FALSE,"보증1";#N/A,#N/A,FALSE,"보증";#N/A,#N/A,FALSE,"손익1";#N/A,#N/A,FALSE,"손익";#N/A,#N/A,FALSE,"부서별매출";#N/A,#N/A,FALSE,"매출"}</definedName>
    <definedName name="추이" hidden="1">{#N/A,#N/A,FALSE,"인원";#N/A,#N/A,FALSE,"비용2";#N/A,#N/A,FALSE,"비용1";#N/A,#N/A,FALSE,"비용";#N/A,#N/A,FALSE,"보증2";#N/A,#N/A,FALSE,"보증1";#N/A,#N/A,FALSE,"보증";#N/A,#N/A,FALSE,"손익1";#N/A,#N/A,FALSE,"손익";#N/A,#N/A,FALSE,"부서별매출";#N/A,#N/A,FALSE,"매출"}</definedName>
    <definedName name="추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localSheetId="1" hidden="1">{#N/A,#N/A,FALSE,"인원";#N/A,#N/A,FALSE,"비용2";#N/A,#N/A,FALSE,"비용1";#N/A,#N/A,FALSE,"비용";#N/A,#N/A,FALSE,"보증2";#N/A,#N/A,FALSE,"보증1";#N/A,#N/A,FALSE,"보증";#N/A,#N/A,FALSE,"손익1";#N/A,#N/A,FALSE,"손익";#N/A,#N/A,FALSE,"부서별매출";#N/A,#N/A,FALSE,"매출"}</definedName>
    <definedName name="추진방안" hidden="1">{#N/A,#N/A,FALSE,"인원";#N/A,#N/A,FALSE,"비용2";#N/A,#N/A,FALSE,"비용1";#N/A,#N/A,FALSE,"비용";#N/A,#N/A,FALSE,"보증2";#N/A,#N/A,FALSE,"보증1";#N/A,#N/A,FALSE,"보증";#N/A,#N/A,FALSE,"손익1";#N/A,#N/A,FALSE,"손익";#N/A,#N/A,FALSE,"부서별매출";#N/A,#N/A,FALSE,"매출"}</definedName>
    <definedName name="ㅌㅌㅌ" localSheetId="1" hidden="1">{#N/A,#N/A,TRUE,"일정"}</definedName>
    <definedName name="ㅌㅌㅌ" hidden="1">{#N/A,#N/A,TRUE,"일정"}</definedName>
    <definedName name="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 localSheetId="1" hidden="1">{#N/A,#N/A,TRUE,"일정"}</definedName>
    <definedName name="투자사업" hidden="1">{#N/A,#N/A,TRUE,"일정"}</definedName>
    <definedName name="투자지출CAS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localSheetId="1" hidden="1">{#N/A,#N/A,FALSE,"인원";#N/A,#N/A,FALSE,"비용2";#N/A,#N/A,FALSE,"비용1";#N/A,#N/A,FALSE,"비용";#N/A,#N/A,FALSE,"보증2";#N/A,#N/A,FALSE,"보증1";#N/A,#N/A,FALSE,"보증";#N/A,#N/A,FALSE,"손익1";#N/A,#N/A,FALSE,"손익";#N/A,#N/A,FALSE,"부서별매출";#N/A,#N/A,FALSE,"매출"}</definedName>
    <definedName name="ㅍ르ㅜ" hidden="1">{#N/A,#N/A,FALSE,"인원";#N/A,#N/A,FALSE,"비용2";#N/A,#N/A,FALSE,"비용1";#N/A,#N/A,FALSE,"비용";#N/A,#N/A,FALSE,"보증2";#N/A,#N/A,FALSE,"보증1";#N/A,#N/A,FALSE,"보증";#N/A,#N/A,FALSE,"손익1";#N/A,#N/A,FALSE,"손익";#N/A,#N/A,FALSE,"부서별매출";#N/A,#N/A,FALSE,"매출"}</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펜다" localSheetId="1" hidden="1">{#N/A,#N/A,TRUE,"일정"}</definedName>
    <definedName name="펜다" hidden="1">{#N/A,#N/A,TRUE,"일정"}</definedName>
    <definedName name="품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국"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확인" localSheetId="1"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localSheetId="1"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ㅐㅐㅐㅐ" localSheetId="1" hidden="1">{#N/A,#N/A,FALSE,"인원";#N/A,#N/A,FALSE,"비용2";#N/A,#N/A,FALSE,"비용1";#N/A,#N/A,FALSE,"비용";#N/A,#N/A,FALSE,"보증2";#N/A,#N/A,FALSE,"보증1";#N/A,#N/A,FALSE,"보증";#N/A,#N/A,FALSE,"손익1";#N/A,#N/A,FALSE,"손익";#N/A,#N/A,FALSE,"부서별매출";#N/A,#N/A,FALSE,"매출"}</definedName>
    <definedName name="ㅐㅐㅐㅐ" hidden="1">{#N/A,#N/A,FALSE,"인원";#N/A,#N/A,FALSE,"비용2";#N/A,#N/A,FALSE,"비용1";#N/A,#N/A,FALSE,"비용";#N/A,#N/A,FALSE,"보증2";#N/A,#N/A,FALSE,"보증1";#N/A,#N/A,FALSE,"보증";#N/A,#N/A,FALSE,"손익1";#N/A,#N/A,FALSE,"손익";#N/A,#N/A,FALSE,"부서별매출";#N/A,#N/A,FALSE,"매출"}</definedName>
    <definedName name="ㅐ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localSheetId="1" hidden="1">{#N/A,#N/A,TRUE,"일정"}</definedName>
    <definedName name="ㅓㄹ" hidden="1">{#N/A,#N/A,TRUE,"일정"}</definedName>
    <definedName name="ㅓㅓ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ㄱㄴㅇㅁ" localSheetId="1" hidden="1">{#N/A,#N/A,TRUE,"일정"}</definedName>
    <definedName name="ㅗㄱㄴㅇㅁ" hidden="1">{#N/A,#N/A,TRUE,"일정"}</definedName>
    <definedName name="ㅗㅗㅗㅗㅗㅗㅗㅗㅗㅗ" localSheetId="1" hidden="1">{#N/A,#N/A,TRUE,"일정"}</definedName>
    <definedName name="ㅗㅗㅗㅗㅗㅗㅗㅗㅗㅗ" hidden="1">{#N/A,#N/A,TRUE,"일정"}</definedName>
    <definedName name="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localSheetId="1" hidden="1">{#N/A,#N/A,TRUE,"일정"}</definedName>
    <definedName name="ㅛㄱ됴ㄱㄷ죠ㅅㄱ됴ㅅㄱㄷ죡ㄷ죠" hidden="1">{#N/A,#N/A,TRUE,"일정"}</definedName>
    <definedName name="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ㅛㅛㅛ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ㅛㅅㄱ누ㅛㅅㄱ누ㅛㅅㄴ구ㅛㅅㄱㄴ" localSheetId="1" hidden="1">{#N/A,#N/A,TRUE,"일정"}</definedName>
    <definedName name="ㅜㅛㅅㄱ누ㅛㅅㄱ누ㅛㅅㄴ구ㅛㅅㄱㄴ" hidden="1">{#N/A,#N/A,TRUE,"일정"}</definedName>
    <definedName name="ㅠㅠ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ㅠㅠ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53" l="1"/>
  <c r="K38" i="53" s="1"/>
  <c r="B44" i="53"/>
  <c r="B45" i="53"/>
  <c r="B46" i="53" s="1"/>
  <c r="B41" i="53" s="1"/>
  <c r="B38" i="53" s="1"/>
  <c r="A14" i="53"/>
  <c r="A19" i="53" s="1"/>
  <c r="W46" i="53"/>
  <c r="V46" i="53"/>
  <c r="T46" i="53"/>
  <c r="S46" i="53"/>
  <c r="P46" i="53"/>
  <c r="O46" i="53"/>
  <c r="W43" i="53"/>
  <c r="V43" i="53"/>
  <c r="T43" i="53"/>
  <c r="S43" i="53"/>
  <c r="P43" i="53"/>
  <c r="O43" i="53"/>
  <c r="W45" i="53"/>
  <c r="V45" i="53"/>
  <c r="T45" i="53"/>
  <c r="S45" i="53"/>
  <c r="P45" i="53"/>
  <c r="O45" i="53"/>
  <c r="W44" i="53"/>
  <c r="V44" i="53"/>
  <c r="T44" i="53"/>
  <c r="S44" i="53"/>
  <c r="P44" i="53"/>
  <c r="O44" i="53"/>
  <c r="T42" i="53"/>
  <c r="S42" i="53"/>
  <c r="P42" i="53"/>
  <c r="O42" i="53"/>
  <c r="N42" i="53"/>
  <c r="J42" i="53"/>
  <c r="J40" i="53"/>
  <c r="I42" i="53"/>
  <c r="H42" i="53"/>
  <c r="G42" i="53"/>
  <c r="G40" i="53"/>
  <c r="F42" i="53"/>
  <c r="F40" i="53" s="1"/>
  <c r="T41" i="53"/>
  <c r="S41" i="53"/>
  <c r="P41" i="53"/>
  <c r="O41" i="53"/>
  <c r="N41" i="53"/>
  <c r="I41" i="53"/>
  <c r="H41" i="53"/>
  <c r="H39" i="53" s="1"/>
  <c r="G41" i="53"/>
  <c r="G39" i="53"/>
  <c r="F41" i="53"/>
  <c r="F39" i="53" s="1"/>
  <c r="T40" i="53"/>
  <c r="S40" i="53"/>
  <c r="P40" i="53"/>
  <c r="O40" i="53"/>
  <c r="N40" i="53"/>
  <c r="I40" i="53"/>
  <c r="H40" i="53"/>
  <c r="T39" i="53"/>
  <c r="S39" i="53"/>
  <c r="P39" i="53"/>
  <c r="O39" i="53"/>
  <c r="N39" i="53"/>
  <c r="J39" i="53"/>
  <c r="I39" i="53"/>
  <c r="T38" i="53"/>
  <c r="P38" i="53"/>
  <c r="O38" i="53"/>
  <c r="N38" i="53"/>
  <c r="W37" i="53"/>
  <c r="V37" i="53"/>
  <c r="T37" i="53"/>
  <c r="S37" i="53"/>
  <c r="P37" i="53"/>
  <c r="O37" i="53"/>
  <c r="N37" i="53"/>
  <c r="W36" i="53"/>
  <c r="V36" i="53"/>
  <c r="T36" i="53"/>
  <c r="S36" i="53"/>
  <c r="P36" i="53"/>
  <c r="O36" i="53"/>
  <c r="T35" i="53"/>
  <c r="S35" i="53"/>
  <c r="P35" i="53"/>
  <c r="O35" i="53"/>
  <c r="N35" i="53"/>
  <c r="J35" i="53"/>
  <c r="J32" i="53" s="1"/>
  <c r="I35" i="53"/>
  <c r="I32" i="53" s="1"/>
  <c r="H35" i="53"/>
  <c r="H32" i="53"/>
  <c r="G35" i="53"/>
  <c r="G32" i="53" s="1"/>
  <c r="F35" i="53"/>
  <c r="F32" i="53" s="1"/>
  <c r="T34" i="53"/>
  <c r="S34" i="53"/>
  <c r="P34" i="53"/>
  <c r="O34" i="53"/>
  <c r="N34" i="53"/>
  <c r="K34" i="53"/>
  <c r="K31" i="53"/>
  <c r="J34" i="53"/>
  <c r="J31" i="53" s="1"/>
  <c r="I34" i="53"/>
  <c r="I31" i="53" s="1"/>
  <c r="H34" i="53"/>
  <c r="H31" i="53" s="1"/>
  <c r="G34" i="53"/>
  <c r="G31" i="53"/>
  <c r="F34" i="53"/>
  <c r="F31" i="53" s="1"/>
  <c r="B34" i="53"/>
  <c r="B31" i="53" s="1"/>
  <c r="T33" i="53"/>
  <c r="S33" i="53"/>
  <c r="P33" i="53"/>
  <c r="O33" i="53"/>
  <c r="N33" i="53"/>
  <c r="K33" i="53"/>
  <c r="T32" i="53"/>
  <c r="S32" i="53"/>
  <c r="P32" i="53"/>
  <c r="O32" i="53"/>
  <c r="N32" i="53"/>
  <c r="T31" i="53"/>
  <c r="S31" i="53"/>
  <c r="P31" i="53"/>
  <c r="O31" i="53"/>
  <c r="N31" i="53"/>
  <c r="W30" i="53"/>
  <c r="V30" i="53"/>
  <c r="T30" i="53"/>
  <c r="S30" i="53"/>
  <c r="P30" i="53"/>
  <c r="O30" i="53"/>
  <c r="N30" i="53"/>
  <c r="W29" i="53"/>
  <c r="V29" i="53"/>
  <c r="T29" i="53"/>
  <c r="S29" i="53"/>
  <c r="P29" i="53"/>
  <c r="O29" i="53"/>
  <c r="V28" i="53"/>
  <c r="T28" i="53"/>
  <c r="S28" i="53"/>
  <c r="P28" i="53"/>
  <c r="O28" i="53"/>
  <c r="N28" i="53"/>
  <c r="J28" i="53"/>
  <c r="I28" i="53"/>
  <c r="H28" i="53"/>
  <c r="G28" i="53"/>
  <c r="G21" i="53" s="1"/>
  <c r="F28" i="53"/>
  <c r="W27" i="53"/>
  <c r="V27" i="53"/>
  <c r="T27" i="53"/>
  <c r="P27" i="53"/>
  <c r="O27" i="53"/>
  <c r="N27" i="53"/>
  <c r="K27" i="53"/>
  <c r="J27" i="53"/>
  <c r="J20" i="53"/>
  <c r="I27" i="53"/>
  <c r="I20" i="53" s="1"/>
  <c r="H27" i="53"/>
  <c r="H20" i="53" s="1"/>
  <c r="G27" i="53"/>
  <c r="G20" i="53" s="1"/>
  <c r="F27" i="53"/>
  <c r="F20" i="53"/>
  <c r="B27" i="53"/>
  <c r="W26" i="53"/>
  <c r="V26" i="53"/>
  <c r="T26" i="53"/>
  <c r="S26" i="53"/>
  <c r="P26" i="53"/>
  <c r="O26" i="53"/>
  <c r="T25" i="53"/>
  <c r="S25" i="53"/>
  <c r="P25" i="53"/>
  <c r="O25" i="53"/>
  <c r="N25" i="53"/>
  <c r="K25" i="53"/>
  <c r="J25" i="53"/>
  <c r="J22" i="53" s="1"/>
  <c r="I25" i="53"/>
  <c r="I22" i="53" s="1"/>
  <c r="H25" i="53"/>
  <c r="H22" i="53"/>
  <c r="G25" i="53"/>
  <c r="G22" i="53" s="1"/>
  <c r="F25" i="53"/>
  <c r="F22" i="53" s="1"/>
  <c r="B25" i="53"/>
  <c r="W24" i="53"/>
  <c r="S24" i="53"/>
  <c r="S23" i="53"/>
  <c r="N23" i="53"/>
  <c r="K23" i="53"/>
  <c r="J23" i="53"/>
  <c r="J21" i="53" s="1"/>
  <c r="I23" i="53"/>
  <c r="I21" i="53" s="1"/>
  <c r="H23" i="53"/>
  <c r="H21" i="53"/>
  <c r="G23" i="53"/>
  <c r="F23" i="53"/>
  <c r="F21" i="53" s="1"/>
  <c r="B23" i="53"/>
  <c r="B20" i="53" s="1"/>
  <c r="T22" i="53"/>
  <c r="S22" i="53"/>
  <c r="P22" i="53"/>
  <c r="O22" i="53"/>
  <c r="N22" i="53"/>
  <c r="V21" i="53"/>
  <c r="T21" i="53"/>
  <c r="S21" i="53"/>
  <c r="P21" i="53"/>
  <c r="O21" i="53"/>
  <c r="N21" i="53"/>
  <c r="V20" i="53"/>
  <c r="T20" i="53"/>
  <c r="S20" i="53"/>
  <c r="P20" i="53"/>
  <c r="O20" i="53"/>
  <c r="N20" i="53"/>
  <c r="V19" i="53"/>
  <c r="T19" i="53"/>
  <c r="S19" i="53"/>
  <c r="P19" i="53"/>
  <c r="O19" i="53"/>
  <c r="V18" i="53"/>
  <c r="T18" i="53"/>
  <c r="S18" i="53"/>
  <c r="P18" i="53"/>
  <c r="O18" i="53"/>
  <c r="N18" i="53"/>
  <c r="V17" i="53"/>
  <c r="T17" i="53"/>
  <c r="S17" i="53"/>
  <c r="P17" i="53"/>
  <c r="O17" i="53"/>
  <c r="N17" i="53"/>
  <c r="V16" i="53"/>
  <c r="T16" i="53"/>
  <c r="S16" i="53"/>
  <c r="P16" i="53"/>
  <c r="O16" i="53"/>
  <c r="N16" i="53"/>
  <c r="J16" i="53"/>
  <c r="I16" i="53"/>
  <c r="H16" i="53"/>
  <c r="G16" i="53"/>
  <c r="F16" i="53"/>
  <c r="V15" i="53"/>
  <c r="T15" i="53"/>
  <c r="S15" i="53"/>
  <c r="P15" i="53"/>
  <c r="O15" i="53"/>
  <c r="N15" i="53"/>
  <c r="K15" i="53"/>
  <c r="B15" i="53"/>
  <c r="V14" i="53"/>
  <c r="T14" i="53"/>
  <c r="S14" i="53"/>
  <c r="R14" i="53"/>
  <c r="P14" i="53"/>
  <c r="O14" i="53"/>
  <c r="B14" i="53"/>
  <c r="B12" i="53" s="1"/>
  <c r="B9" i="53" s="1"/>
  <c r="V13" i="53"/>
  <c r="T13" i="53"/>
  <c r="S13" i="53"/>
  <c r="R13" i="53"/>
  <c r="P13" i="53"/>
  <c r="O13" i="53"/>
  <c r="T12" i="53"/>
  <c r="S12" i="53"/>
  <c r="R12" i="53"/>
  <c r="P12" i="53"/>
  <c r="O12" i="53"/>
  <c r="N12" i="53"/>
  <c r="K12" i="53"/>
  <c r="K9" i="53" s="1"/>
  <c r="T11" i="53"/>
  <c r="R11" i="53"/>
  <c r="P11" i="53"/>
  <c r="O11" i="53"/>
  <c r="N11" i="53"/>
  <c r="J11" i="53"/>
  <c r="I11" i="53"/>
  <c r="H11" i="53"/>
  <c r="G11" i="53"/>
  <c r="F11" i="53"/>
  <c r="T10" i="53"/>
  <c r="R10" i="53"/>
  <c r="P10" i="53"/>
  <c r="O10" i="53"/>
  <c r="N10" i="53"/>
  <c r="J10" i="53"/>
  <c r="I10" i="53"/>
  <c r="H10" i="53"/>
  <c r="G10" i="53"/>
  <c r="F10" i="53"/>
  <c r="T9" i="53"/>
  <c r="R9" i="53"/>
  <c r="P9" i="53"/>
  <c r="O9" i="53"/>
  <c r="N9" i="53"/>
  <c r="N13" i="53"/>
  <c r="N14" i="53"/>
  <c r="A24" i="53" l="1"/>
  <c r="N24" i="53" s="1"/>
  <c r="N19" i="53"/>
  <c r="K6" i="53"/>
  <c r="K5" i="53" s="1"/>
  <c r="K20" i="53"/>
  <c r="A26" i="53"/>
  <c r="A29" i="53" l="1"/>
  <c r="N26" i="53"/>
  <c r="A36" i="53" l="1"/>
  <c r="N29" i="53"/>
  <c r="N36" i="53" l="1"/>
  <c r="A44" i="53"/>
  <c r="N44" i="53" l="1"/>
  <c r="A45" i="53"/>
  <c r="A43" i="53" l="1"/>
  <c r="N45" i="53"/>
  <c r="N43" i="53" l="1"/>
  <c r="A46" i="53"/>
  <c r="N46" i="53" s="1"/>
</calcChain>
</file>

<file path=xl/sharedStrings.xml><?xml version="1.0" encoding="utf-8"?>
<sst xmlns="http://schemas.openxmlformats.org/spreadsheetml/2006/main" count="223" uniqueCount="110">
  <si>
    <t>T/r</t>
  </si>
  <si>
    <t>shu jumladan:</t>
  </si>
  <si>
    <t>Umumta’lim maktablari</t>
  </si>
  <si>
    <t>Maktabgacha ta’lim tashkilotlari</t>
  </si>
  <si>
    <t>Sog‘liqni saqlash va tibbiy-ijtimoiy muassasalar</t>
  </si>
  <si>
    <t>Oliy ta’lim muassasalari</t>
  </si>
  <si>
    <t>Sportni rivojlantirish obyektlari</t>
  </si>
  <si>
    <t>Madaniyat va san’at</t>
  </si>
  <si>
    <t>Irrigatsiya tarmoqlari va inshootlari</t>
  </si>
  <si>
    <t>Melioratsiya tarmoqlari va inshootlari</t>
  </si>
  <si>
    <t>Jami</t>
  </si>
  <si>
    <t>Kreditor qarzdorliklarni qoplash uchun</t>
  </si>
  <si>
    <t>1</t>
  </si>
  <si>
    <t>1.1</t>
  </si>
  <si>
    <t>1.2</t>
  </si>
  <si>
    <t>2</t>
  </si>
  <si>
    <t>3</t>
  </si>
  <si>
    <t>4</t>
  </si>
  <si>
    <t>2025-yil reja</t>
  </si>
  <si>
    <t>Ijod va ixtisoslashgan maktablari</t>
  </si>
  <si>
    <t>Avtomobil yo‘llari, ko‘priklar va yo‘l o‘tkazgichlar</t>
  </si>
  <si>
    <t>Ko‘rsatkichlar nomi</t>
  </si>
  <si>
    <t>O‘lchov birligi</t>
  </si>
  <si>
    <t>Ijtimoiy soha obyektlari</t>
  </si>
  <si>
    <t>Umumta’lim, ijod va ixtisoslashtirilgan maktablari maktablari</t>
  </si>
  <si>
    <t>o‘rin</t>
  </si>
  <si>
    <t>qatnov</t>
  </si>
  <si>
    <t>obyekt</t>
  </si>
  <si>
    <t>o‘quv o‘rni</t>
  </si>
  <si>
    <t>Infratuzilma obyektlari</t>
  </si>
  <si>
    <t>Ichimlik suvi ta’minoti va kanalizatsiya tarmoqlari</t>
  </si>
  <si>
    <t>km</t>
  </si>
  <si>
    <t>Issiqlik ta’minoti obyektlari</t>
  </si>
  <si>
    <t>pm</t>
  </si>
  <si>
    <t>Metropoliten tarmog‘i</t>
  </si>
  <si>
    <t>kanal, km</t>
  </si>
  <si>
    <t>lotok, km</t>
  </si>
  <si>
    <t>GTI, dona</t>
  </si>
  <si>
    <t>n-s, m3/sek</t>
  </si>
  <si>
    <t>quvur, km</t>
  </si>
  <si>
    <t>damba, km</t>
  </si>
  <si>
    <t>ko‘prik, dona</t>
  </si>
  <si>
    <t>sig‘im, mln.m3</t>
  </si>
  <si>
    <t>sug‘orish qudug‘i, dona</t>
  </si>
  <si>
    <t>kollektor, km</t>
  </si>
  <si>
    <t>YoYOD, km</t>
  </si>
  <si>
    <t>tik drenaj quduq, dona</t>
  </si>
  <si>
    <t>kuzatuv quduq, dona</t>
  </si>
  <si>
    <t>nasos stansiya, dona</t>
  </si>
  <si>
    <t>Loyiha soni</t>
  </si>
  <si>
    <t>Amalga oshirish muddati</t>
  </si>
  <si>
    <t>Loyiha quvvati</t>
  </si>
  <si>
    <t>Dasturga kiritish uchun asos</t>
  </si>
  <si>
    <t>Rekonstruksiya</t>
  </si>
  <si>
    <t>Mukammal ta’mirlash</t>
  </si>
  <si>
    <t>yotoq o‘rni</t>
  </si>
  <si>
    <t>oshxona</t>
  </si>
  <si>
    <t>Obyekt nomi va manzili</t>
  </si>
  <si>
    <t>Yangi qurilish</t>
  </si>
  <si>
    <t>Rekonstruksiya qilish</t>
  </si>
  <si>
    <t>2024-2025-yillar</t>
  </si>
  <si>
    <t>Ilm-fan va innovatsiya obyektlari</t>
  </si>
  <si>
    <t>2024-2026-yillar</t>
  </si>
  <si>
    <t>yopiq sug‘orish quvur, km</t>
  </si>
  <si>
    <t>n-s, dona</t>
  </si>
  <si>
    <t>podstansiya, dona</t>
  </si>
  <si>
    <t>bosimli quvur, km</t>
  </si>
  <si>
    <t>2023-2025-yillar</t>
  </si>
  <si>
    <t>2022-2026-yillar</t>
  </si>
  <si>
    <t>2021-2025-yillar</t>
  </si>
  <si>
    <t>Jizzax shahrida «Inno» innovatsion o‘quv-ishlab chiqarish texnoparkini tashkil etish</t>
  </si>
  <si>
    <t>Samarqand davlat arxitektura qurilish institutiga qo‘shimcha yangi o‘quv binosini qurish hamda mavjud binolarini rekonstruksiya qilish</t>
  </si>
  <si>
    <t>Samarqand imkoniyati cheklangan shaxslar uchun ixtisoslashtirilgan kasb-hunar maktabini mukammal ta’mirlash</t>
  </si>
  <si>
    <t xml:space="preserve">Farg‘ona imkoniyati cheklangan shaxslar uchun ixtisoslashtirilgan kasb-hunar maktabini rekonstruksiya qilish </t>
  </si>
  <si>
    <t xml:space="preserve">N.I. Pirogov nomidagi Rossiya milliy tadqiqot tibbiyot universitetining Toshkent shahridagi filialining bino va inshootlarini qurish va rekonstruksiya qilish </t>
  </si>
  <si>
    <t>Toshkent davlat sharqshunoslik universitetining Mirobod tumani Amir Temur shoh ko‘chasi 26-uy manzilida joylashgan o‘quv binosini (Konfutsiy nomidagi o‘zbek-xitoy instituti) rekonstruksiya qilish</t>
  </si>
  <si>
    <t>Oliy ta’lim</t>
  </si>
  <si>
    <r>
      <t xml:space="preserve">Oliy ta’lim muassasalari
</t>
    </r>
    <r>
      <rPr>
        <sz val="14"/>
        <rFont val="Calibri"/>
        <family val="2"/>
        <charset val="204"/>
      </rPr>
      <t>(Buyurtmachi: Jizzax viloyati  hokimligi)</t>
    </r>
  </si>
  <si>
    <r>
      <t xml:space="preserve">Oliy ta’lim muassasalari
</t>
    </r>
    <r>
      <rPr>
        <sz val="14"/>
        <rFont val="Calibri"/>
        <family val="2"/>
        <charset val="204"/>
      </rPr>
      <t>(Buyurtmachi: Samarqand viloyati hokimligi)</t>
    </r>
  </si>
  <si>
    <r>
      <t xml:space="preserve">Oliy ta’lim muassasalari
</t>
    </r>
    <r>
      <rPr>
        <sz val="14"/>
        <rFont val="Calibri"/>
        <family val="2"/>
        <charset val="204"/>
      </rPr>
      <t>(Buyurtmachi: Farg‘ona viloyati hokimligi)</t>
    </r>
  </si>
  <si>
    <t>sport zal</t>
  </si>
  <si>
    <t>Yangidan yaratiladigan quvvat</t>
  </si>
  <si>
    <t>Foydala-nishga topshirila-digan quvvat</t>
  </si>
  <si>
    <t>shundan,</t>
  </si>
  <si>
    <t>Yangidan yaratiladigan quvvat (miqdor)</t>
  </si>
  <si>
    <t>mln so‘m</t>
  </si>
  <si>
    <t>2025-yil uchun limit*</t>
  </si>
  <si>
    <t>Toshkent shahri, Mirzo Ulug‘bek tumani, Ziyolilar ko‘chasi 13-uy manzilida joylashgan maktab va kutubxona binosini rekonstruksiya qilish va jihozlash</t>
  </si>
  <si>
    <t>Toshkent shahrida «A.I. Gersen nomidagi Rossiya davlat pedagogika universiteti» Federal davlat byudjeti oliy ta’lim muassasasi filialining (O‘zbekiston davlat jahon tillari universiteti qoshidagi akademik litsey binosi) Toshkent shahri Yakkasaroy tumani, Bobur ko‘chasida joylashgan bino va inshootlarini rekonstruksiya qilish</t>
  </si>
  <si>
    <t>*) O‘zbekiston Respublikasi Prezidenti va Vazirlar Mahkamasining qarorlari, Vazirlar Mahkamasi Rayosatining yig‘ilish bayonlari, tarmoq va hududlarni rivojlantirish konsepsiyalari va dasturlari asosida foydalanishga topshiriladigan quvvatlarga aniqlik kiritiladi.</t>
  </si>
  <si>
    <r>
      <t xml:space="preserve">Oliy ta’lim muassasalari
</t>
    </r>
    <r>
      <rPr>
        <sz val="14"/>
        <rFont val="Calibri"/>
        <family val="2"/>
        <charset val="204"/>
      </rPr>
      <t>(Buyurtmachi: Toshkent shahri hokimligi)</t>
    </r>
  </si>
  <si>
    <t>Samarqand davlat universitetining Intellektual tizimlar va kompyuter texnologiyalari fakultetining 1000 o‘rinli o‘quv binosini qurish</t>
  </si>
  <si>
    <t>Toshkent kimyo-texnologiya instituti Shahrisabz filialining 1000 o‘rinli o‘quv binosini qurish</t>
  </si>
  <si>
    <t>O‘zbekiston milliy universiteti Jizzax filialining 1000 o‘rinli o‘quv binosini qurish</t>
  </si>
  <si>
    <t>Vazirlar Mahkamasining 2019-yil 5-iyuldagi
563-son qarori</t>
  </si>
  <si>
    <t xml:space="preserve">O‘zbekiston Respublikasi Prezidentining 2023-yil 2-maydagi PQ-146-son qarori </t>
  </si>
  <si>
    <t>Vazirlar Mahkamasining 2019-yil 11-iyundagi 
489-son qarori</t>
  </si>
  <si>
    <t>Samarqand viloyati hokimligining 2024-yil 
4-dekabrdagi 03-03/7328-son xati</t>
  </si>
  <si>
    <t>O‘zbekiston Respublikasi Prezidentining 
2022-yil 8-noyabrdagi PQ-416-son qarori</t>
  </si>
  <si>
    <t>Vazirlar Mahkamasi Rayosatining 2024-yil 
13-apreldagi 32-son yig‘ilish bayoni</t>
  </si>
  <si>
    <t>Vazirlar Mahkamasi Rayosatining 
2024-yil 13-apreldagi 32-son yig‘ilish bayoni</t>
  </si>
  <si>
    <t xml:space="preserve">Vazirlar Mahkamasining 2024-yil 15-maydagi 
281-son qarori </t>
  </si>
  <si>
    <t>O‘zbekiston Respublikasi Prezidentining 
2020-yil 8-oktyabrdagi PQ-4857-son qarori</t>
  </si>
  <si>
    <t>O‘zbekiston Respublikasi Prezidentining 
2021-yil 1-iyuldagi PQ-5169-son qarori</t>
  </si>
  <si>
    <t>Vazirlar Mahkamasining 2022-yil 
14-oktyabrdagi 570 f-son Farmoyishi</t>
  </si>
  <si>
    <t xml:space="preserve">2025-yilda ijtimoiy va ishlab chiqarish infratuzilmasi obyektlarini
ishga tushirish va yangi quvvatlar tashkil etishning 
MAQSADLI KO‘RSATKICHLARI </t>
  </si>
  <si>
    <t>2025-yilda foydalanishga topshiriladigan obyekt (quvvat)</t>
  </si>
  <si>
    <r>
      <t xml:space="preserve">Oliy ta’lim muassasalari
</t>
    </r>
    <r>
      <rPr>
        <sz val="14"/>
        <rFont val="Calibri"/>
        <family val="2"/>
        <charset val="204"/>
      </rPr>
      <t>(Buyurtmachi: Qashqadaryo viloyati hokimligi)</t>
    </r>
  </si>
  <si>
    <t>Qurish, rekonstruksiya qilish va mukammal ta’mirlash uchun</t>
  </si>
  <si>
    <r>
      <t xml:space="preserve">2025-yil uchun Investitsiya dasturi doirasida  Oliy ta’lim, fan va innovatsiyalar vazirligi tizimidagi 
oliy ta’lim muassasalari obyektlari to‘g‘risida 
M A ’ L U M O T
</t>
    </r>
    <r>
      <rPr>
        <i/>
        <sz val="18"/>
        <rFont val="Calibri"/>
        <family val="2"/>
        <charset val="204"/>
      </rPr>
      <t>(24.12.2024-yildagi PQ-454-son qarori)</t>
    </r>
    <r>
      <rPr>
        <b/>
        <sz val="18"/>
        <rFont val="Calibri"/>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</si>
</sst>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0.00\ _с_ў_м_-;\-* #,##0.00\ _с_ў_м_-;_-* &quot;-&quot;??\ _с_ў_м_-;_-@_-"/>
    <numFmt numFmtId="166" formatCode="#,##0.0"/>
    <numFmt numFmtId="167" formatCode="0.0"/>
    <numFmt numFmtId="168" formatCode="#,##0.0\ _₽"/>
    <numFmt numFmtId="169" formatCode="#,##0.0_ ;\-#,##0.0\ "/>
  </numFmts>
  <fonts count="25">
    <font>
      <sz val="11"/>
      <color theme="1"/>
      <name val="Calibri"/>
      <family val="2"/>
      <charset val="204"/>
      <scheme val="minor"/>
    </font>
    <font>
      <sz val="12"/>
      <name val="Times New Roman Cyr"/>
      <charset val="204"/>
    </font>
    <font>
      <sz val="10"/>
      <name val="Arial Cyr"/>
      <charset val="204"/>
    </font>
    <font>
      <sz val="10"/>
      <name val="Arial"/>
      <family val="2"/>
      <charset val="204"/>
    </font>
    <font>
      <sz val="10"/>
      <name val="Arial Cyr"/>
      <charset val="186"/>
    </font>
    <font>
      <sz val="11"/>
      <color indexed="8"/>
      <name val="Calibri"/>
      <family val="2"/>
      <charset val="204"/>
    </font>
    <font>
      <sz val="14"/>
      <name val="Calibri"/>
      <family val="2"/>
      <charset val="204"/>
    </font>
    <font>
      <sz val="11"/>
      <name val="Calibri"/>
      <family val="2"/>
      <charset val="204"/>
    </font>
    <font>
      <b/>
      <sz val="18"/>
      <name val="Calibri"/>
      <family val="2"/>
      <charset val="204"/>
    </font>
    <font>
      <i/>
      <sz val="18"/>
      <name val="Calibri"/>
      <family val="2"/>
      <charset val="204"/>
    </font>
    <font>
      <sz val="11"/>
      <color theme="1"/>
      <name val="Calibri"/>
      <family val="2"/>
      <charset val="204"/>
      <scheme val="minor"/>
    </font>
    <font>
      <sz val="11"/>
      <color theme="1"/>
      <name val="Calibri"/>
      <family val="2"/>
      <scheme val="minor"/>
    </font>
    <font>
      <sz val="11"/>
      <color indexed="8"/>
      <name val="Calibri"/>
      <family val="2"/>
      <scheme val="minor"/>
    </font>
    <font>
      <sz val="12"/>
      <color theme="1"/>
      <name val="Calibri"/>
      <family val="2"/>
      <charset val="204"/>
      <scheme val="minor"/>
    </font>
    <font>
      <sz val="14"/>
      <color indexed="8"/>
      <name val="Calibri"/>
      <family val="2"/>
      <charset val="204"/>
      <scheme val="minor"/>
    </font>
    <font>
      <sz val="14"/>
      <name val="Calibri"/>
      <family val="2"/>
      <charset val="204"/>
      <scheme val="minor"/>
    </font>
    <font>
      <b/>
      <sz val="14"/>
      <color indexed="8"/>
      <name val="Calibri"/>
      <family val="2"/>
      <charset val="204"/>
      <scheme val="minor"/>
    </font>
    <font>
      <i/>
      <sz val="14"/>
      <color indexed="60"/>
      <name val="Calibri"/>
      <family val="2"/>
      <charset val="204"/>
      <scheme val="minor"/>
    </font>
    <font>
      <i/>
      <sz val="14"/>
      <name val="Calibri"/>
      <family val="2"/>
      <charset val="204"/>
      <scheme val="minor"/>
    </font>
    <font>
      <b/>
      <sz val="14"/>
      <name val="Calibri"/>
      <family val="2"/>
      <charset val="204"/>
      <scheme val="minor"/>
    </font>
    <font>
      <b/>
      <u/>
      <sz val="14"/>
      <color indexed="8"/>
      <name val="Calibri"/>
      <family val="2"/>
      <charset val="204"/>
      <scheme val="minor"/>
    </font>
    <font>
      <i/>
      <sz val="14"/>
      <color indexed="8"/>
      <name val="Calibri"/>
      <family val="2"/>
      <charset val="204"/>
      <scheme val="minor"/>
    </font>
    <font>
      <b/>
      <sz val="16"/>
      <color indexed="8"/>
      <name val="Calibri"/>
      <family val="2"/>
      <charset val="204"/>
      <scheme val="minor"/>
    </font>
    <font>
      <sz val="12"/>
      <color indexed="8"/>
      <name val="Calibri"/>
      <family val="2"/>
      <charset val="204"/>
      <scheme val="minor"/>
    </font>
    <font>
      <b/>
      <sz val="18"/>
      <name val="Calibri"/>
      <family val="2"/>
      <charset val="204"/>
      <scheme val="minor"/>
    </font>
  </fonts>
  <fills count="3">
    <fill>
      <patternFill patternType="none"/>
    </fill>
    <fill>
      <patternFill patternType="gray125"/>
    </fill>
    <fill>
      <patternFill patternType="solid">
        <fgColor theme="0"/>
        <bgColor indexed="64"/>
      </patternFill>
    </fill>
  </fills>
  <borders count="3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64">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xf numFmtId="0" fontId="2" fillId="0" borderId="0"/>
    <xf numFmtId="0" fontId="2" fillId="0" borderId="0"/>
    <xf numFmtId="0" fontId="10" fillId="0" borderId="0"/>
    <xf numFmtId="0" fontId="2" fillId="0" borderId="0"/>
    <xf numFmtId="0" fontId="11" fillId="0" borderId="0"/>
    <xf numFmtId="0" fontId="1" fillId="0" borderId="0"/>
    <xf numFmtId="0" fontId="2" fillId="0" borderId="0"/>
    <xf numFmtId="0" fontId="1" fillId="0" borderId="0"/>
    <xf numFmtId="0" fontId="11" fillId="0" borderId="0"/>
    <xf numFmtId="0" fontId="2" fillId="0" borderId="0"/>
    <xf numFmtId="0" fontId="2" fillId="0" borderId="0"/>
    <xf numFmtId="0" fontId="10" fillId="0" borderId="0"/>
    <xf numFmtId="0" fontId="10" fillId="0" borderId="0"/>
    <xf numFmtId="0" fontId="1" fillId="0" borderId="0"/>
    <xf numFmtId="0" fontId="3" fillId="0" borderId="0"/>
    <xf numFmtId="0" fontId="1" fillId="0" borderId="0"/>
    <xf numFmtId="0" fontId="1" fillId="0" borderId="0"/>
    <xf numFmtId="0" fontId="10" fillId="0" borderId="0"/>
    <xf numFmtId="0" fontId="4" fillId="0" borderId="0"/>
    <xf numFmtId="0" fontId="5" fillId="0" borderId="0" applyFill="0" applyProtection="0"/>
    <xf numFmtId="0" fontId="3" fillId="0" borderId="0" applyNumberFormat="0" applyFont="0" applyFill="0" applyBorder="0" applyAlignment="0" applyProtection="0">
      <alignment vertical="top"/>
    </xf>
    <xf numFmtId="0" fontId="10" fillId="0" borderId="0"/>
    <xf numFmtId="0" fontId="1" fillId="0" borderId="0"/>
    <xf numFmtId="0" fontId="10" fillId="0" borderId="0"/>
    <xf numFmtId="0" fontId="10" fillId="0" borderId="0"/>
    <xf numFmtId="0" fontId="4" fillId="0" borderId="0"/>
    <xf numFmtId="0" fontId="3"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2" fillId="0" borderId="0"/>
    <xf numFmtId="0" fontId="2" fillId="0" borderId="0"/>
    <xf numFmtId="0" fontId="10" fillId="0" borderId="0"/>
    <xf numFmtId="0" fontId="3" fillId="0" borderId="0"/>
    <xf numFmtId="0" fontId="7" fillId="0" borderId="0">
      <alignment vertical="center"/>
    </xf>
    <xf numFmtId="0" fontId="12" fillId="0" borderId="0"/>
    <xf numFmtId="0" fontId="10" fillId="0" borderId="0"/>
    <xf numFmtId="0" fontId="1" fillId="0" borderId="0"/>
    <xf numFmtId="0" fontId="13" fillId="0" borderId="0"/>
    <xf numFmtId="0" fontId="10" fillId="0" borderId="0"/>
    <xf numFmtId="0" fontId="2" fillId="0" borderId="0"/>
    <xf numFmtId="164" fontId="11" fillId="0" borderId="0" applyFont="0" applyFill="0" applyBorder="0" applyAlignment="0" applyProtection="0"/>
    <xf numFmtId="43"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1" fillId="0" borderId="0" applyFont="0" applyFill="0" applyBorder="0" applyAlignment="0" applyProtection="0"/>
    <xf numFmtId="165" fontId="5" fillId="0" borderId="0" applyFont="0" applyFill="0" applyBorder="0" applyAlignment="0" applyProtection="0"/>
    <xf numFmtId="164" fontId="10" fillId="0" borderId="0" applyFont="0" applyFill="0" applyBorder="0" applyAlignment="0" applyProtection="0"/>
  </cellStyleXfs>
  <cellXfs count="218">
    <xf numFmtId="0" fontId="0" fillId="0" borderId="0" xfId="0"/>
    <xf numFmtId="166" fontId="14" fillId="0" borderId="1" xfId="0" applyNumberFormat="1" applyFont="1" applyBorder="1" applyAlignment="1">
      <alignment horizontal="center" vertical="center" wrapText="1"/>
    </xf>
    <xf numFmtId="49" fontId="15" fillId="0" borderId="0" xfId="50" applyNumberFormat="1" applyFont="1" applyAlignment="1">
      <alignment horizontal="center"/>
    </xf>
    <xf numFmtId="0" fontId="15" fillId="0" borderId="0" xfId="50" applyFont="1"/>
    <xf numFmtId="0" fontId="16" fillId="0" borderId="0" xfId="50" applyFont="1" applyAlignment="1">
      <alignment horizontal="center" vertical="center" wrapText="1"/>
    </xf>
    <xf numFmtId="0" fontId="15" fillId="0" borderId="1" xfId="50" applyFont="1" applyBorder="1" applyAlignment="1">
      <alignment horizontal="center" vertical="center" wrapText="1"/>
    </xf>
    <xf numFmtId="3" fontId="14" fillId="0" borderId="0" xfId="50" applyNumberFormat="1" applyFont="1" applyAlignment="1">
      <alignment horizontal="center" vertical="center" wrapText="1"/>
    </xf>
    <xf numFmtId="0" fontId="14" fillId="0" borderId="0" xfId="50" applyFont="1" applyAlignment="1">
      <alignment horizontal="center" vertical="center" wrapText="1"/>
    </xf>
    <xf numFmtId="0" fontId="17" fillId="0" borderId="1" xfId="50" applyFont="1" applyBorder="1" applyAlignment="1">
      <alignment horizontal="center" vertical="center" wrapText="1"/>
    </xf>
    <xf numFmtId="0" fontId="17" fillId="0" borderId="0" xfId="50" applyFont="1" applyAlignment="1">
      <alignment horizontal="center" vertical="center" wrapText="1"/>
    </xf>
    <xf numFmtId="0" fontId="18" fillId="0" borderId="1" xfId="50" applyFont="1" applyBorder="1" applyAlignment="1">
      <alignment horizontal="center" vertical="center" wrapText="1"/>
    </xf>
    <xf numFmtId="3" fontId="18" fillId="0" borderId="0" xfId="50" applyNumberFormat="1" applyFont="1" applyAlignment="1">
      <alignment horizontal="center" vertical="center" wrapText="1"/>
    </xf>
    <xf numFmtId="0" fontId="18" fillId="0" borderId="0" xfId="50" applyFont="1" applyAlignment="1">
      <alignment horizontal="center" vertical="center" wrapText="1"/>
    </xf>
    <xf numFmtId="3" fontId="15" fillId="0" borderId="0" xfId="50" applyNumberFormat="1" applyFont="1" applyAlignment="1">
      <alignment horizontal="center" vertical="center" wrapText="1"/>
    </xf>
    <xf numFmtId="0" fontId="14" fillId="0" borderId="1" xfId="50" applyFont="1" applyBorder="1" applyAlignment="1">
      <alignment horizontal="left" vertical="center" wrapText="1" indent="1"/>
    </xf>
    <xf numFmtId="0" fontId="15" fillId="0" borderId="2" xfId="50" applyFont="1" applyBorder="1" applyAlignment="1">
      <alignment vertical="center" wrapText="1"/>
    </xf>
    <xf numFmtId="166" fontId="15" fillId="0" borderId="1" xfId="50" applyNumberFormat="1" applyFont="1" applyBorder="1" applyAlignment="1">
      <alignment horizontal="center" vertical="center" wrapText="1"/>
    </xf>
    <xf numFmtId="166" fontId="14" fillId="0" borderId="0" xfId="50" applyNumberFormat="1" applyFont="1" applyAlignment="1">
      <alignment horizontal="center" vertical="center" wrapText="1"/>
    </xf>
    <xf numFmtId="49" fontId="14" fillId="0" borderId="3" xfId="50" applyNumberFormat="1" applyFont="1" applyBorder="1" applyAlignment="1">
      <alignment horizontal="center"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wrapText="1"/>
    </xf>
    <xf numFmtId="166" fontId="15" fillId="0" borderId="4" xfId="50" applyNumberFormat="1" applyFont="1" applyBorder="1" applyAlignment="1">
      <alignment horizontal="center" vertical="center" wrapText="1"/>
    </xf>
    <xf numFmtId="49" fontId="14" fillId="0" borderId="5" xfId="50" applyNumberFormat="1" applyFont="1" applyBorder="1" applyAlignment="1">
      <alignment horizontal="center" vertical="center" wrapText="1"/>
    </xf>
    <xf numFmtId="0" fontId="14" fillId="0" borderId="6" xfId="50" applyFont="1" applyBorder="1" applyAlignment="1">
      <alignment vertical="center" wrapText="1"/>
    </xf>
    <xf numFmtId="0" fontId="15" fillId="0" borderId="6" xfId="50" applyFont="1" applyBorder="1" applyAlignment="1">
      <alignment horizontal="center" vertical="center" wrapText="1"/>
    </xf>
    <xf numFmtId="166" fontId="15" fillId="0" borderId="6" xfId="50" applyNumberFormat="1" applyFont="1" applyBorder="1" applyAlignment="1">
      <alignment horizontal="center" vertical="center" wrapText="1"/>
    </xf>
    <xf numFmtId="0" fontId="14" fillId="0" borderId="1" xfId="50" applyFont="1" applyBorder="1" applyAlignment="1">
      <alignment vertical="center" wrapText="1"/>
    </xf>
    <xf numFmtId="49" fontId="14" fillId="0" borderId="0" xfId="50" applyNumberFormat="1" applyFont="1" applyAlignment="1">
      <alignment horizontal="center" vertical="center" wrapText="1"/>
    </xf>
    <xf numFmtId="0" fontId="15" fillId="0" borderId="0" xfId="50" applyFont="1" applyAlignment="1">
      <alignment horizontal="center" vertical="center" wrapText="1"/>
    </xf>
    <xf numFmtId="49" fontId="14" fillId="0" borderId="7" xfId="50" applyNumberFormat="1" applyFont="1" applyBorder="1" applyAlignment="1">
      <alignment horizontal="center" vertical="center" wrapText="1"/>
    </xf>
    <xf numFmtId="0" fontId="14"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49" fontId="16" fillId="0" borderId="8" xfId="50" applyNumberFormat="1" applyFont="1" applyBorder="1" applyAlignment="1">
      <alignment horizontal="center" vertical="center" wrapText="1"/>
    </xf>
    <xf numFmtId="3" fontId="15" fillId="0" borderId="9" xfId="50" applyNumberFormat="1" applyFont="1" applyBorder="1" applyAlignment="1">
      <alignment horizontal="center" vertical="center" wrapText="1"/>
    </xf>
    <xf numFmtId="49" fontId="17" fillId="0" borderId="10" xfId="50" applyNumberFormat="1" applyFont="1" applyBorder="1" applyAlignment="1">
      <alignment horizontal="center" vertical="center" wrapText="1"/>
    </xf>
    <xf numFmtId="3" fontId="17" fillId="0" borderId="9" xfId="50" applyNumberFormat="1" applyFont="1" applyBorder="1" applyAlignment="1">
      <alignment horizontal="center" vertical="center" wrapText="1"/>
    </xf>
    <xf numFmtId="49" fontId="14" fillId="0" borderId="10" xfId="50" applyNumberFormat="1" applyFont="1" applyBorder="1" applyAlignment="1">
      <alignment horizontal="center" vertical="center" wrapText="1"/>
    </xf>
    <xf numFmtId="49" fontId="15" fillId="0" borderId="11" xfId="50" applyNumberFormat="1" applyFont="1" applyBorder="1" applyAlignment="1">
      <alignment horizontal="center" vertical="center" wrapText="1"/>
    </xf>
    <xf numFmtId="166" fontId="15" fillId="0" borderId="9" xfId="50" applyNumberFormat="1" applyFont="1" applyBorder="1" applyAlignment="1">
      <alignment horizontal="center" vertical="center" wrapText="1"/>
    </xf>
    <xf numFmtId="1" fontId="14" fillId="0" borderId="10" xfId="50" applyNumberFormat="1" applyFont="1" applyBorder="1" applyAlignment="1">
      <alignment horizontal="center" vertical="center" wrapText="1"/>
    </xf>
    <xf numFmtId="1" fontId="14" fillId="0" borderId="12" xfId="50" applyNumberFormat="1" applyFont="1" applyBorder="1" applyAlignment="1">
      <alignment horizontal="center" vertical="center" wrapText="1"/>
    </xf>
    <xf numFmtId="0" fontId="14" fillId="0" borderId="13" xfId="50" applyFont="1" applyBorder="1" applyAlignment="1">
      <alignment vertical="center" wrapText="1"/>
    </xf>
    <xf numFmtId="0" fontId="15" fillId="0" borderId="13" xfId="50" applyFont="1" applyBorder="1" applyAlignment="1">
      <alignment horizontal="center" vertical="center" wrapText="1"/>
    </xf>
    <xf numFmtId="166" fontId="15" fillId="0" borderId="14" xfId="50" applyNumberFormat="1" applyFont="1" applyBorder="1" applyAlignment="1">
      <alignment horizontal="center" vertical="center" wrapText="1"/>
    </xf>
    <xf numFmtId="3" fontId="15" fillId="0" borderId="15" xfId="50" applyNumberFormat="1" applyFont="1" applyBorder="1" applyAlignment="1">
      <alignment horizontal="center" vertical="center" wrapText="1"/>
    </xf>
    <xf numFmtId="3" fontId="17" fillId="0" borderId="15" xfId="50" applyNumberFormat="1" applyFont="1" applyBorder="1" applyAlignment="1">
      <alignment horizontal="center" vertical="center" wrapText="1"/>
    </xf>
    <xf numFmtId="166" fontId="15" fillId="0" borderId="15" xfId="50" applyNumberFormat="1" applyFont="1" applyBorder="1" applyAlignment="1">
      <alignment horizontal="center" vertical="center" wrapText="1"/>
    </xf>
    <xf numFmtId="166" fontId="15" fillId="0" borderId="16" xfId="50" applyNumberFormat="1" applyFont="1" applyBorder="1" applyAlignment="1">
      <alignment horizontal="center" vertical="center" wrapText="1"/>
    </xf>
    <xf numFmtId="0" fontId="16" fillId="0" borderId="17" xfId="50" applyFont="1" applyBorder="1" applyAlignment="1">
      <alignment vertical="center" wrapText="1"/>
    </xf>
    <xf numFmtId="0" fontId="16" fillId="0" borderId="18" xfId="50" applyFont="1" applyBorder="1" applyAlignment="1">
      <alignment vertical="center" wrapText="1"/>
    </xf>
    <xf numFmtId="0" fontId="16" fillId="0" borderId="19" xfId="50" applyFont="1" applyBorder="1" applyAlignment="1">
      <alignment horizontal="center" vertical="center" wrapText="1"/>
    </xf>
    <xf numFmtId="0" fontId="16" fillId="0" borderId="20" xfId="50" applyFont="1" applyBorder="1" applyAlignment="1">
      <alignment vertical="center" wrapText="1"/>
    </xf>
    <xf numFmtId="0" fontId="14" fillId="0" borderId="0" xfId="50" applyFont="1" applyAlignment="1">
      <alignment vertical="center" wrapText="1"/>
    </xf>
    <xf numFmtId="166" fontId="15" fillId="0" borderId="0" xfId="50" applyNumberFormat="1" applyFont="1" applyAlignment="1">
      <alignment horizontal="center" vertical="center" wrapText="1"/>
    </xf>
    <xf numFmtId="0" fontId="15" fillId="2" borderId="0" xfId="14" applyFont="1" applyFill="1" applyAlignment="1">
      <alignment horizontal="center" vertical="center"/>
    </xf>
    <xf numFmtId="0" fontId="15" fillId="2" borderId="0" xfId="14" applyFont="1" applyFill="1"/>
    <xf numFmtId="0" fontId="15" fillId="2" borderId="0" xfId="22" applyFont="1" applyFill="1"/>
    <xf numFmtId="0" fontId="15" fillId="2" borderId="0" xfId="14" applyFont="1" applyFill="1" applyAlignment="1">
      <alignment horizontal="left"/>
    </xf>
    <xf numFmtId="0" fontId="19" fillId="2" borderId="0" xfId="0" applyFont="1" applyFill="1" applyAlignment="1">
      <alignment vertical="center" wrapText="1"/>
    </xf>
    <xf numFmtId="0" fontId="15" fillId="2" borderId="0" xfId="21" applyFont="1" applyFill="1" applyAlignment="1">
      <alignment horizontal="center" vertical="center" wrapText="1"/>
    </xf>
    <xf numFmtId="3" fontId="15" fillId="2" borderId="0" xfId="21" applyNumberFormat="1"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vertical="center"/>
    </xf>
    <xf numFmtId="0" fontId="15" fillId="2" borderId="0" xfId="14" applyFont="1" applyFill="1" applyAlignment="1">
      <alignment horizontal="left" vertical="center"/>
    </xf>
    <xf numFmtId="0" fontId="19" fillId="2" borderId="0" xfId="34" applyFont="1" applyFill="1" applyAlignment="1">
      <alignment horizontal="center" vertical="center" wrapText="1"/>
    </xf>
    <xf numFmtId="0" fontId="19" fillId="2" borderId="0" xfId="14" applyFont="1" applyFill="1" applyAlignment="1">
      <alignment horizontal="center" vertical="center"/>
    </xf>
    <xf numFmtId="0" fontId="15" fillId="2" borderId="0" xfId="34" applyFont="1" applyFill="1" applyAlignment="1">
      <alignment horizontal="center" vertical="center" wrapText="1"/>
    </xf>
    <xf numFmtId="0" fontId="15" fillId="2" borderId="0" xfId="22" applyFont="1" applyFill="1" applyAlignment="1">
      <alignment horizontal="center" vertical="center" wrapText="1"/>
    </xf>
    <xf numFmtId="0" fontId="15" fillId="2" borderId="0" xfId="22" applyFont="1" applyFill="1" applyAlignment="1">
      <alignment horizontal="left" vertical="center"/>
    </xf>
    <xf numFmtId="0" fontId="15" fillId="2" borderId="0" xfId="14" applyFont="1" applyFill="1" applyAlignment="1">
      <alignment horizontal="center" vertical="center" wrapText="1"/>
    </xf>
    <xf numFmtId="0" fontId="19" fillId="2" borderId="0" xfId="14" applyFont="1" applyFill="1"/>
    <xf numFmtId="0" fontId="15" fillId="2" borderId="0" xfId="22" applyFont="1" applyFill="1" applyAlignment="1">
      <alignment horizontal="center" vertical="center"/>
    </xf>
    <xf numFmtId="0" fontId="15" fillId="2" borderId="0" xfId="22" applyFont="1" applyFill="1" applyAlignment="1">
      <alignment wrapText="1"/>
    </xf>
    <xf numFmtId="3" fontId="15" fillId="2" borderId="0" xfId="22" applyNumberFormat="1" applyFont="1" applyFill="1"/>
    <xf numFmtId="168" fontId="15" fillId="2" borderId="0" xfId="59" applyNumberFormat="1" applyFont="1" applyFill="1" applyAlignment="1">
      <alignment vertical="center"/>
    </xf>
    <xf numFmtId="0" fontId="15" fillId="2" borderId="0" xfId="22" applyFont="1" applyFill="1" applyAlignment="1">
      <alignment horizontal="left" indent="1"/>
    </xf>
    <xf numFmtId="0" fontId="15" fillId="2" borderId="0" xfId="22" applyFont="1" applyFill="1" applyAlignment="1">
      <alignment horizontal="left" vertical="center" indent="1"/>
    </xf>
    <xf numFmtId="1" fontId="15" fillId="2" borderId="0" xfId="21" applyNumberFormat="1" applyFont="1" applyFill="1" applyAlignment="1">
      <alignment horizontal="left" vertical="center" wrapText="1" indent="1"/>
    </xf>
    <xf numFmtId="168" fontId="15" fillId="2" borderId="0" xfId="59" applyNumberFormat="1" applyFont="1" applyFill="1" applyAlignment="1">
      <alignment horizontal="center" vertical="center" wrapText="1"/>
    </xf>
    <xf numFmtId="166" fontId="15" fillId="2" borderId="0" xfId="21" applyNumberFormat="1" applyFont="1" applyFill="1" applyAlignment="1">
      <alignment horizontal="right" wrapText="1"/>
    </xf>
    <xf numFmtId="166" fontId="15" fillId="2" borderId="0" xfId="22" applyNumberFormat="1" applyFont="1" applyFill="1"/>
    <xf numFmtId="0" fontId="15" fillId="2" borderId="0" xfId="0" applyFont="1" applyFill="1" applyAlignment="1">
      <alignment vertical="center"/>
    </xf>
    <xf numFmtId="0" fontId="15" fillId="2" borderId="0" xfId="48" applyFont="1" applyFill="1" applyAlignment="1">
      <alignment horizontal="left" vertical="center"/>
    </xf>
    <xf numFmtId="0" fontId="15" fillId="2" borderId="0" xfId="48" applyFont="1" applyFill="1" applyAlignment="1">
      <alignment horizontal="center" vertical="center" wrapText="1"/>
    </xf>
    <xf numFmtId="0" fontId="19" fillId="2" borderId="21" xfId="22" applyFont="1" applyFill="1" applyBorder="1" applyAlignment="1">
      <alignment horizontal="center" vertical="center" wrapText="1"/>
    </xf>
    <xf numFmtId="3" fontId="16" fillId="2" borderId="21" xfId="0" applyNumberFormat="1" applyFont="1" applyFill="1" applyBorder="1" applyAlignment="1">
      <alignment horizontal="center" vertical="center"/>
    </xf>
    <xf numFmtId="0" fontId="16" fillId="2" borderId="21" xfId="0" applyFont="1" applyFill="1" applyBorder="1" applyAlignment="1">
      <alignment horizontal="center" vertical="center" wrapText="1"/>
    </xf>
    <xf numFmtId="0" fontId="20" fillId="2" borderId="21" xfId="0" applyFont="1" applyFill="1" applyBorder="1" applyAlignment="1">
      <alignment horizontal="left" vertical="center"/>
    </xf>
    <xf numFmtId="168" fontId="20" fillId="2" borderId="21" xfId="0" applyNumberFormat="1" applyFont="1" applyFill="1" applyBorder="1" applyAlignment="1">
      <alignment horizontal="center" vertical="center"/>
    </xf>
    <xf numFmtId="3" fontId="16" fillId="2" borderId="21" xfId="0" applyNumberFormat="1" applyFont="1" applyFill="1" applyBorder="1" applyAlignment="1">
      <alignment horizontal="center" vertical="center" wrapText="1"/>
    </xf>
    <xf numFmtId="0" fontId="21" fillId="2" borderId="21" xfId="0" applyFont="1" applyFill="1" applyBorder="1" applyAlignment="1">
      <alignment horizontal="center" vertical="center"/>
    </xf>
    <xf numFmtId="168" fontId="16" fillId="2" borderId="21" xfId="0" applyNumberFormat="1" applyFont="1" applyFill="1" applyBorder="1" applyAlignment="1">
      <alignment horizontal="center" vertical="center" wrapText="1"/>
    </xf>
    <xf numFmtId="0" fontId="15" fillId="2" borderId="21" xfId="48" applyFont="1" applyFill="1" applyBorder="1" applyAlignment="1">
      <alignment horizontal="center" vertical="center" wrapText="1"/>
    </xf>
    <xf numFmtId="0" fontId="15" fillId="2" borderId="21" xfId="48" applyFont="1" applyFill="1" applyBorder="1" applyAlignment="1">
      <alignment horizontal="left" vertical="center" wrapText="1" indent="1"/>
    </xf>
    <xf numFmtId="0" fontId="15" fillId="2" borderId="21" xfId="14" applyFont="1" applyFill="1" applyBorder="1" applyAlignment="1">
      <alignment horizontal="center" vertical="center"/>
    </xf>
    <xf numFmtId="3" fontId="15" fillId="2" borderId="21" xfId="14" applyNumberFormat="1" applyFont="1" applyFill="1" applyBorder="1" applyAlignment="1">
      <alignment horizontal="center" vertical="center"/>
    </xf>
    <xf numFmtId="168" fontId="15" fillId="2" borderId="21" xfId="14" applyNumberFormat="1" applyFont="1" applyFill="1" applyBorder="1" applyAlignment="1">
      <alignment horizontal="center" vertical="center" wrapText="1"/>
    </xf>
    <xf numFmtId="3" fontId="19" fillId="2" borderId="21" xfId="14" applyNumberFormat="1" applyFont="1" applyFill="1" applyBorder="1" applyAlignment="1">
      <alignment horizontal="center" vertical="center" wrapText="1"/>
    </xf>
    <xf numFmtId="3" fontId="15" fillId="2" borderId="21" xfId="22" applyNumberFormat="1" applyFont="1" applyFill="1" applyBorder="1" applyAlignment="1">
      <alignment horizontal="center" vertical="center" wrapText="1"/>
    </xf>
    <xf numFmtId="3" fontId="19" fillId="2" borderId="21" xfId="22" applyNumberFormat="1" applyFont="1" applyFill="1" applyBorder="1" applyAlignment="1">
      <alignment horizontal="center" vertical="center" wrapText="1"/>
    </xf>
    <xf numFmtId="168" fontId="19" fillId="2" borderId="21" xfId="22" applyNumberFormat="1" applyFont="1" applyFill="1" applyBorder="1" applyAlignment="1">
      <alignment horizontal="center" vertical="center" wrapText="1"/>
    </xf>
    <xf numFmtId="0" fontId="15" fillId="2" borderId="21" xfId="52" applyFont="1" applyFill="1" applyBorder="1" applyAlignment="1">
      <alignment horizontal="center" vertical="center"/>
    </xf>
    <xf numFmtId="3" fontId="15" fillId="2" borderId="21" xfId="52" applyNumberFormat="1" applyFont="1" applyFill="1" applyBorder="1" applyAlignment="1">
      <alignment horizontal="center" vertical="center"/>
    </xf>
    <xf numFmtId="168" fontId="15" fillId="2" borderId="21" xfId="52" applyNumberFormat="1" applyFont="1" applyFill="1" applyBorder="1" applyAlignment="1">
      <alignment horizontal="center" vertical="center"/>
    </xf>
    <xf numFmtId="3" fontId="15" fillId="2" borderId="21" xfId="28" applyNumberFormat="1" applyFont="1" applyFill="1" applyBorder="1" applyAlignment="1">
      <alignment horizontal="center" vertical="center" wrapText="1"/>
    </xf>
    <xf numFmtId="3" fontId="19" fillId="2" borderId="21" xfId="52" applyNumberFormat="1" applyFont="1" applyFill="1" applyBorder="1" applyAlignment="1">
      <alignment horizontal="center" vertical="center"/>
    </xf>
    <xf numFmtId="3" fontId="15" fillId="2" borderId="21" xfId="14" applyNumberFormat="1" applyFont="1" applyFill="1" applyBorder="1" applyAlignment="1">
      <alignment horizontal="center" vertical="center" wrapText="1"/>
    </xf>
    <xf numFmtId="0" fontId="16" fillId="2" borderId="22" xfId="0" applyFont="1" applyFill="1" applyBorder="1" applyAlignment="1">
      <alignment horizontal="center" vertical="center"/>
    </xf>
    <xf numFmtId="0" fontId="16" fillId="2" borderId="23" xfId="0" applyFont="1" applyFill="1" applyBorder="1" applyAlignment="1">
      <alignment horizontal="left" vertical="center" wrapText="1" indent="1"/>
    </xf>
    <xf numFmtId="0" fontId="16" fillId="2" borderId="22" xfId="0" applyFont="1" applyFill="1" applyBorder="1" applyAlignment="1">
      <alignment horizontal="center" vertical="center" wrapText="1"/>
    </xf>
    <xf numFmtId="0" fontId="19" fillId="2" borderId="23" xfId="28" applyFont="1" applyFill="1" applyBorder="1" applyAlignment="1">
      <alignment horizontal="left" vertical="center" wrapText="1" indent="1"/>
    </xf>
    <xf numFmtId="0" fontId="15" fillId="2" borderId="22" xfId="48" applyFont="1" applyFill="1" applyBorder="1" applyAlignment="1">
      <alignment horizontal="center" vertical="center" wrapText="1"/>
    </xf>
    <xf numFmtId="0" fontId="15" fillId="2" borderId="23" xfId="48" applyFont="1" applyFill="1" applyBorder="1" applyAlignment="1">
      <alignment horizontal="left" vertical="center" wrapText="1" indent="1"/>
    </xf>
    <xf numFmtId="0" fontId="15" fillId="2" borderId="22" xfId="22" applyFont="1" applyFill="1" applyBorder="1" applyAlignment="1">
      <alignment horizontal="center" vertical="center" wrapText="1"/>
    </xf>
    <xf numFmtId="0" fontId="19" fillId="2" borderId="23" xfId="22" applyFont="1" applyFill="1" applyBorder="1" applyAlignment="1">
      <alignment horizontal="left" vertical="center" wrapText="1" indent="1"/>
    </xf>
    <xf numFmtId="167" fontId="15" fillId="2" borderId="23" xfId="52" applyNumberFormat="1" applyFont="1" applyFill="1" applyBorder="1" applyAlignment="1">
      <alignment horizontal="left" vertical="center" wrapText="1" indent="1"/>
    </xf>
    <xf numFmtId="1" fontId="15" fillId="2" borderId="22" xfId="14" applyNumberFormat="1" applyFont="1" applyFill="1" applyBorder="1" applyAlignment="1">
      <alignment horizontal="center" vertical="center" wrapText="1"/>
    </xf>
    <xf numFmtId="0" fontId="16" fillId="2" borderId="24" xfId="0" applyFont="1" applyFill="1" applyBorder="1" applyAlignment="1">
      <alignment horizontal="center" vertical="center"/>
    </xf>
    <xf numFmtId="3" fontId="16" fillId="2" borderId="25" xfId="0" applyNumberFormat="1" applyFont="1" applyFill="1" applyBorder="1" applyAlignment="1">
      <alignment horizontal="center" vertical="center"/>
    </xf>
    <xf numFmtId="0" fontId="16" fillId="2" borderId="25" xfId="0" applyFont="1" applyFill="1" applyBorder="1" applyAlignment="1">
      <alignment horizontal="center"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left" vertical="center" wrapText="1" indent="1"/>
    </xf>
    <xf numFmtId="168" fontId="22" fillId="2" borderId="25" xfId="0" applyNumberFormat="1" applyFont="1" applyFill="1" applyBorder="1" applyAlignment="1">
      <alignment horizontal="center" vertical="center"/>
    </xf>
    <xf numFmtId="0" fontId="15" fillId="2" borderId="23" xfId="28" applyFont="1" applyFill="1" applyBorder="1" applyAlignment="1">
      <alignment horizontal="left" vertical="center" wrapText="1" indent="1"/>
    </xf>
    <xf numFmtId="168" fontId="19" fillId="2" borderId="21" xfId="14" applyNumberFormat="1" applyFont="1" applyFill="1" applyBorder="1" applyAlignment="1">
      <alignment horizontal="center" vertical="center" wrapText="1"/>
    </xf>
    <xf numFmtId="0" fontId="19" fillId="2" borderId="23" xfId="14" applyFont="1" applyFill="1" applyBorder="1" applyAlignment="1">
      <alignment horizontal="left" vertical="center" wrapText="1" indent="1"/>
    </xf>
    <xf numFmtId="3" fontId="19" fillId="2" borderId="21" xfId="52" applyNumberFormat="1" applyFont="1" applyFill="1" applyBorder="1" applyAlignment="1">
      <alignment horizontal="center" vertical="center" wrapText="1"/>
    </xf>
    <xf numFmtId="0" fontId="19" fillId="2" borderId="21" xfId="14" applyFont="1" applyFill="1" applyBorder="1" applyAlignment="1">
      <alignment horizontal="left" vertical="center" wrapText="1" indent="1"/>
    </xf>
    <xf numFmtId="0" fontId="19" fillId="2" borderId="21" xfId="14" applyFont="1" applyFill="1" applyBorder="1" applyAlignment="1">
      <alignment horizontal="center" vertical="center" wrapText="1"/>
    </xf>
    <xf numFmtId="0" fontId="19" fillId="2" borderId="21" xfId="52" applyFont="1" applyFill="1" applyBorder="1" applyAlignment="1">
      <alignment horizontal="center" vertical="center" wrapText="1"/>
    </xf>
    <xf numFmtId="3" fontId="15" fillId="2" borderId="22" xfId="52" applyNumberFormat="1" applyFont="1" applyFill="1" applyBorder="1" applyAlignment="1">
      <alignment horizontal="center" vertical="center" wrapText="1"/>
    </xf>
    <xf numFmtId="3" fontId="15" fillId="2" borderId="21" xfId="52" applyNumberFormat="1" applyFont="1" applyFill="1" applyBorder="1" applyAlignment="1">
      <alignment horizontal="center" vertical="center" wrapText="1"/>
    </xf>
    <xf numFmtId="0" fontId="15" fillId="2" borderId="22" xfId="14" applyFont="1" applyFill="1" applyBorder="1" applyAlignment="1">
      <alignment horizontal="center" vertical="center" wrapText="1"/>
    </xf>
    <xf numFmtId="0" fontId="15" fillId="2" borderId="21" xfId="14" applyFont="1" applyFill="1" applyBorder="1" applyAlignment="1">
      <alignment horizontal="center" vertical="center" wrapText="1"/>
    </xf>
    <xf numFmtId="0" fontId="15" fillId="2" borderId="21" xfId="14" applyFont="1" applyFill="1" applyBorder="1" applyAlignment="1">
      <alignment horizontal="left" vertical="center" wrapText="1" indent="1"/>
    </xf>
    <xf numFmtId="0" fontId="15" fillId="2" borderId="21" xfId="52" applyFont="1" applyFill="1" applyBorder="1" applyAlignment="1">
      <alignment horizontal="center" vertical="center" wrapText="1"/>
    </xf>
    <xf numFmtId="0" fontId="15" fillId="2" borderId="23" xfId="14" applyFont="1" applyFill="1" applyBorder="1" applyAlignment="1">
      <alignment horizontal="left" vertical="center" wrapText="1" indent="1"/>
    </xf>
    <xf numFmtId="168" fontId="19" fillId="2" borderId="21" xfId="28" applyNumberFormat="1" applyFont="1" applyFill="1" applyBorder="1" applyAlignment="1">
      <alignment horizontal="center" vertical="center" wrapText="1"/>
    </xf>
    <xf numFmtId="0" fontId="19" fillId="2" borderId="21" xfId="28" applyFont="1" applyFill="1" applyBorder="1" applyAlignment="1">
      <alignment horizontal="center" vertical="center" wrapText="1"/>
    </xf>
    <xf numFmtId="3" fontId="19" fillId="2" borderId="21" xfId="28" applyNumberFormat="1" applyFont="1" applyFill="1" applyBorder="1" applyAlignment="1">
      <alignment horizontal="center" vertical="center" wrapText="1"/>
    </xf>
    <xf numFmtId="3" fontId="19" fillId="2" borderId="27" xfId="42" applyNumberFormat="1" applyFont="1" applyFill="1" applyBorder="1" applyAlignment="1">
      <alignment horizontal="center" vertical="center" wrapText="1"/>
    </xf>
    <xf numFmtId="1" fontId="15" fillId="2" borderId="35" xfId="14" applyNumberFormat="1" applyFont="1" applyFill="1" applyBorder="1" applyAlignment="1">
      <alignment horizontal="center" vertical="center" wrapText="1"/>
    </xf>
    <xf numFmtId="0" fontId="15" fillId="2" borderId="27" xfId="14" applyFont="1" applyFill="1" applyBorder="1" applyAlignment="1">
      <alignment horizontal="center" vertical="center" wrapText="1"/>
    </xf>
    <xf numFmtId="0" fontId="15" fillId="2" borderId="27" xfId="14" applyFont="1" applyFill="1" applyBorder="1" applyAlignment="1">
      <alignment horizontal="left" vertical="center" wrapText="1" indent="1"/>
    </xf>
    <xf numFmtId="0" fontId="15" fillId="2" borderId="27" xfId="52" applyFont="1" applyFill="1" applyBorder="1" applyAlignment="1">
      <alignment horizontal="center" vertical="center" wrapText="1"/>
    </xf>
    <xf numFmtId="0" fontId="15" fillId="2" borderId="27" xfId="52" applyFont="1" applyFill="1" applyBorder="1" applyAlignment="1">
      <alignment horizontal="center" vertical="center"/>
    </xf>
    <xf numFmtId="3" fontId="15" fillId="2" borderId="27" xfId="52" applyNumberFormat="1" applyFont="1" applyFill="1" applyBorder="1" applyAlignment="1">
      <alignment horizontal="center" vertical="center"/>
    </xf>
    <xf numFmtId="3" fontId="15" fillId="2" borderId="27" xfId="14" applyNumberFormat="1" applyFont="1" applyFill="1" applyBorder="1" applyAlignment="1">
      <alignment horizontal="center" vertical="center" wrapText="1"/>
    </xf>
    <xf numFmtId="168" fontId="15" fillId="2" borderId="27" xfId="14" applyNumberFormat="1" applyFont="1" applyFill="1" applyBorder="1" applyAlignment="1">
      <alignment horizontal="center" vertical="center" wrapText="1"/>
    </xf>
    <xf numFmtId="0" fontId="15" fillId="2" borderId="34" xfId="14" applyFont="1" applyFill="1" applyBorder="1" applyAlignment="1">
      <alignment horizontal="left" vertical="center" wrapText="1" indent="1"/>
    </xf>
    <xf numFmtId="1" fontId="14" fillId="0" borderId="10" xfId="50" applyNumberFormat="1" applyFont="1" applyBorder="1" applyAlignment="1">
      <alignment horizontal="center" vertical="center" wrapText="1"/>
    </xf>
    <xf numFmtId="0" fontId="15" fillId="0" borderId="1" xfId="50" applyFont="1" applyBorder="1" applyAlignment="1">
      <alignment horizontal="left" vertical="center" wrapText="1" indent="1"/>
    </xf>
    <xf numFmtId="3" fontId="15" fillId="0" borderId="10" xfId="0" applyNumberFormat="1" applyFont="1" applyBorder="1" applyAlignment="1">
      <alignment horizontal="center" vertical="center" wrapText="1"/>
    </xf>
    <xf numFmtId="0" fontId="15" fillId="0" borderId="1" xfId="0" applyFont="1" applyBorder="1" applyAlignment="1">
      <alignment horizontal="left" vertical="center" wrapText="1" indent="1"/>
    </xf>
    <xf numFmtId="0" fontId="14" fillId="0" borderId="1" xfId="50" applyFont="1" applyBorder="1" applyAlignment="1">
      <alignment horizontal="left" vertical="center" wrapText="1"/>
    </xf>
    <xf numFmtId="0" fontId="16" fillId="0" borderId="28" xfId="50" applyFont="1" applyBorder="1" applyAlignment="1">
      <alignment horizontal="center" vertical="center" wrapText="1"/>
    </xf>
    <xf numFmtId="0" fontId="16" fillId="0" borderId="29" xfId="50" applyFont="1" applyBorder="1" applyAlignment="1">
      <alignment horizontal="center" vertical="center" wrapText="1"/>
    </xf>
    <xf numFmtId="0" fontId="16" fillId="0" borderId="20" xfId="50" applyFont="1" applyBorder="1" applyAlignment="1">
      <alignment horizontal="center" vertical="center" wrapText="1"/>
    </xf>
    <xf numFmtId="0" fontId="23" fillId="0" borderId="0" xfId="50" applyFont="1" applyAlignment="1">
      <alignment horizontal="justify" vertical="center" wrapText="1"/>
    </xf>
    <xf numFmtId="49" fontId="14" fillId="0" borderId="10" xfId="50" applyNumberFormat="1" applyFont="1" applyBorder="1" applyAlignment="1">
      <alignment horizontal="center" vertical="center" wrapText="1"/>
    </xf>
    <xf numFmtId="49" fontId="18" fillId="0" borderId="10" xfId="50" applyNumberFormat="1" applyFont="1" applyBorder="1" applyAlignment="1">
      <alignment horizontal="center" vertical="center" wrapText="1"/>
    </xf>
    <xf numFmtId="1" fontId="15" fillId="0" borderId="10" xfId="50" applyNumberFormat="1" applyFont="1" applyBorder="1" applyAlignment="1">
      <alignment horizontal="center" vertical="center" wrapText="1"/>
    </xf>
    <xf numFmtId="0" fontId="18" fillId="0" borderId="1" xfId="50" applyFont="1" applyBorder="1" applyAlignment="1">
      <alignment horizontal="left" vertical="center" wrapText="1" indent="1"/>
    </xf>
    <xf numFmtId="0" fontId="15" fillId="0" borderId="0" xfId="50" applyFont="1" applyAlignment="1">
      <alignment horizontal="left" indent="15"/>
    </xf>
    <xf numFmtId="0" fontId="15" fillId="0" borderId="0" xfId="50" applyFont="1" applyAlignment="1">
      <alignment horizontal="center" vertical="center" wrapText="1"/>
    </xf>
    <xf numFmtId="0" fontId="19" fillId="0" borderId="0" xfId="50" applyFont="1" applyAlignment="1">
      <alignment horizontal="center" vertical="center" wrapText="1"/>
    </xf>
    <xf numFmtId="49" fontId="16" fillId="0" borderId="30" xfId="50" applyNumberFormat="1" applyFont="1" applyBorder="1" applyAlignment="1">
      <alignment horizontal="center" vertical="center" wrapText="1"/>
    </xf>
    <xf numFmtId="49" fontId="16" fillId="0" borderId="22" xfId="50" applyNumberFormat="1" applyFont="1" applyBorder="1" applyAlignment="1">
      <alignment horizontal="center" vertical="center" wrapText="1"/>
    </xf>
    <xf numFmtId="0" fontId="16" fillId="0" borderId="31" xfId="50" applyFont="1" applyBorder="1" applyAlignment="1">
      <alignment horizontal="center" vertical="center" wrapText="1"/>
    </xf>
    <xf numFmtId="0" fontId="16" fillId="0" borderId="21" xfId="50" applyFont="1" applyBorder="1" applyAlignment="1">
      <alignment horizontal="center" vertical="center" wrapText="1"/>
    </xf>
    <xf numFmtId="0" fontId="16" fillId="0" borderId="23" xfId="50" applyFont="1" applyBorder="1" applyAlignment="1">
      <alignment horizontal="center" vertical="center" wrapText="1"/>
    </xf>
    <xf numFmtId="0" fontId="16" fillId="0" borderId="32" xfId="50" applyFont="1" applyBorder="1" applyAlignment="1">
      <alignment horizontal="center" vertical="center" wrapText="1"/>
    </xf>
    <xf numFmtId="0" fontId="16" fillId="0" borderId="26" xfId="50" applyFont="1" applyBorder="1" applyAlignment="1">
      <alignment horizontal="center" vertical="center" wrapText="1"/>
    </xf>
    <xf numFmtId="0" fontId="24" fillId="2" borderId="0" xfId="0" applyFont="1" applyFill="1" applyAlignment="1">
      <alignment horizontal="center" vertical="center" wrapText="1"/>
    </xf>
    <xf numFmtId="1" fontId="19" fillId="2" borderId="30" xfId="42" applyNumberFormat="1" applyFont="1" applyFill="1" applyBorder="1" applyAlignment="1">
      <alignment horizontal="center" vertical="center" wrapText="1"/>
    </xf>
    <xf numFmtId="1" fontId="19" fillId="2" borderId="35" xfId="42" applyNumberFormat="1" applyFont="1" applyFill="1" applyBorder="1" applyAlignment="1">
      <alignment horizontal="center" vertical="center" wrapText="1"/>
    </xf>
    <xf numFmtId="1" fontId="19" fillId="2" borderId="31" xfId="42" applyNumberFormat="1" applyFont="1" applyFill="1" applyBorder="1" applyAlignment="1">
      <alignment horizontal="center" vertical="center" textRotation="90" wrapText="1"/>
    </xf>
    <xf numFmtId="1" fontId="19" fillId="2" borderId="27" xfId="42" applyNumberFormat="1" applyFont="1" applyFill="1" applyBorder="1" applyAlignment="1">
      <alignment horizontal="center" vertical="center" textRotation="90" wrapText="1"/>
    </xf>
    <xf numFmtId="0" fontId="19" fillId="2" borderId="31" xfId="42" quotePrefix="1" applyFont="1" applyFill="1" applyBorder="1" applyAlignment="1">
      <alignment horizontal="center" vertical="center" wrapText="1"/>
    </xf>
    <xf numFmtId="0" fontId="19" fillId="2" borderId="27" xfId="42" quotePrefix="1" applyFont="1" applyFill="1" applyBorder="1" applyAlignment="1">
      <alignment horizontal="center" vertical="center" wrapText="1"/>
    </xf>
    <xf numFmtId="0" fontId="19" fillId="2" borderId="31" xfId="42" applyFont="1" applyFill="1" applyBorder="1" applyAlignment="1">
      <alignment horizontal="center" vertical="center" wrapText="1"/>
    </xf>
    <xf numFmtId="0" fontId="19" fillId="2" borderId="27" xfId="42" applyFont="1" applyFill="1" applyBorder="1" applyAlignment="1">
      <alignment horizontal="center" vertical="center" wrapText="1"/>
    </xf>
    <xf numFmtId="3" fontId="19" fillId="2" borderId="31" xfId="42" applyNumberFormat="1" applyFont="1" applyFill="1" applyBorder="1" applyAlignment="1">
      <alignment horizontal="center" vertical="center" wrapText="1"/>
    </xf>
    <xf numFmtId="3" fontId="19" fillId="2" borderId="27" xfId="42" applyNumberFormat="1" applyFont="1" applyFill="1" applyBorder="1" applyAlignment="1">
      <alignment horizontal="center" vertical="center" wrapText="1"/>
    </xf>
    <xf numFmtId="3" fontId="19" fillId="2" borderId="21" xfId="28" applyNumberFormat="1" applyFont="1" applyFill="1" applyBorder="1" applyAlignment="1">
      <alignment horizontal="center" vertical="center" wrapText="1"/>
    </xf>
    <xf numFmtId="0" fontId="19" fillId="2" borderId="21" xfId="28" applyFont="1" applyFill="1" applyBorder="1" applyAlignment="1">
      <alignment horizontal="left" vertical="center" wrapText="1" indent="1"/>
    </xf>
    <xf numFmtId="168" fontId="19" fillId="2" borderId="31" xfId="42" applyNumberFormat="1" applyFont="1" applyFill="1" applyBorder="1" applyAlignment="1">
      <alignment horizontal="center" vertical="center" wrapText="1"/>
    </xf>
    <xf numFmtId="168" fontId="19" fillId="2" borderId="27" xfId="42" applyNumberFormat="1" applyFont="1" applyFill="1" applyBorder="1" applyAlignment="1">
      <alignment horizontal="center" vertical="center" wrapText="1"/>
    </xf>
    <xf numFmtId="0" fontId="19" fillId="2" borderId="33" xfId="22" applyFont="1" applyFill="1" applyBorder="1" applyAlignment="1">
      <alignment horizontal="center" vertical="center" wrapText="1"/>
    </xf>
    <xf numFmtId="0" fontId="19" fillId="2" borderId="34" xfId="22" applyFont="1" applyFill="1" applyBorder="1" applyAlignment="1">
      <alignment horizontal="center" vertical="center" wrapText="1"/>
    </xf>
    <xf numFmtId="3" fontId="19" fillId="2" borderId="21" xfId="52" applyNumberFormat="1" applyFont="1" applyFill="1" applyBorder="1" applyAlignment="1">
      <alignment horizontal="center" vertical="center" wrapText="1"/>
    </xf>
    <xf numFmtId="0" fontId="19" fillId="2" borderId="21" xfId="14" applyFont="1" applyFill="1" applyBorder="1" applyAlignment="1">
      <alignment horizontal="left" vertical="center" wrapText="1" indent="1"/>
    </xf>
    <xf numFmtId="168" fontId="19" fillId="2" borderId="21" xfId="28" applyNumberFormat="1" applyFont="1" applyFill="1" applyBorder="1" applyAlignment="1">
      <alignment horizontal="center" vertical="center" wrapText="1"/>
    </xf>
    <xf numFmtId="166" fontId="19" fillId="2" borderId="23" xfId="52" applyNumberFormat="1" applyFont="1" applyFill="1" applyBorder="1" applyAlignment="1">
      <alignment horizontal="left" vertical="center" wrapText="1" indent="1"/>
    </xf>
    <xf numFmtId="0" fontId="19" fillId="2" borderId="21" xfId="28" applyFont="1" applyFill="1" applyBorder="1" applyAlignment="1">
      <alignment horizontal="center" vertical="center" wrapText="1"/>
    </xf>
    <xf numFmtId="168" fontId="19" fillId="2" borderId="21" xfId="14" applyNumberFormat="1" applyFont="1" applyFill="1" applyBorder="1" applyAlignment="1">
      <alignment horizontal="center" vertical="center" wrapText="1"/>
    </xf>
    <xf numFmtId="0" fontId="19" fillId="2" borderId="23" xfId="14" applyFont="1" applyFill="1" applyBorder="1" applyAlignment="1">
      <alignment horizontal="left" vertical="center" wrapText="1" indent="1"/>
    </xf>
    <xf numFmtId="3" fontId="15" fillId="2" borderId="22" xfId="52" applyNumberFormat="1" applyFont="1" applyFill="1" applyBorder="1" applyAlignment="1">
      <alignment horizontal="center" vertical="center" wrapText="1"/>
    </xf>
    <xf numFmtId="0" fontId="19" fillId="2" borderId="22" xfId="14" applyFont="1" applyFill="1" applyBorder="1" applyAlignment="1">
      <alignment horizontal="center" vertical="center" wrapText="1"/>
    </xf>
    <xf numFmtId="3" fontId="19" fillId="2" borderId="21" xfId="14" applyNumberFormat="1" applyFont="1" applyFill="1" applyBorder="1" applyAlignment="1">
      <alignment horizontal="center" vertical="center"/>
    </xf>
    <xf numFmtId="0" fontId="19" fillId="2" borderId="21" xfId="52" applyFont="1" applyFill="1" applyBorder="1" applyAlignment="1">
      <alignment horizontal="center" vertical="center" wrapText="1"/>
    </xf>
    <xf numFmtId="3" fontId="15" fillId="2" borderId="22" xfId="14" applyNumberFormat="1" applyFont="1" applyFill="1" applyBorder="1" applyAlignment="1">
      <alignment horizontal="center" vertical="center" wrapText="1"/>
    </xf>
    <xf numFmtId="0" fontId="15" fillId="2" borderId="22" xfId="14" applyFont="1" applyFill="1" applyBorder="1" applyAlignment="1">
      <alignment horizontal="center" vertical="center" wrapText="1"/>
    </xf>
    <xf numFmtId="0" fontId="15" fillId="2" borderId="21" xfId="14" applyFont="1" applyFill="1" applyBorder="1" applyAlignment="1">
      <alignment horizontal="center" vertical="center" wrapText="1"/>
    </xf>
    <xf numFmtId="0" fontId="15" fillId="2" borderId="21" xfId="14" applyFont="1" applyFill="1" applyBorder="1" applyAlignment="1">
      <alignment horizontal="left" vertical="center" wrapText="1" indent="1"/>
    </xf>
    <xf numFmtId="0" fontId="15" fillId="2" borderId="21" xfId="52" applyFont="1" applyFill="1" applyBorder="1" applyAlignment="1">
      <alignment horizontal="center" vertical="center" wrapText="1"/>
    </xf>
    <xf numFmtId="168" fontId="15" fillId="2" borderId="21" xfId="53" applyNumberFormat="1" applyFont="1" applyFill="1" applyBorder="1" applyAlignment="1">
      <alignment horizontal="center" vertical="center"/>
    </xf>
    <xf numFmtId="0" fontId="15" fillId="2" borderId="23" xfId="14" applyFont="1" applyFill="1" applyBorder="1" applyAlignment="1">
      <alignment horizontal="left" vertical="center" wrapText="1" indent="1"/>
    </xf>
    <xf numFmtId="0" fontId="19" fillId="2" borderId="21" xfId="28" applyFont="1" applyFill="1" applyBorder="1" applyAlignment="1">
      <alignment horizontal="left" vertical="center" indent="1"/>
    </xf>
    <xf numFmtId="0" fontId="19" fillId="2" borderId="21" xfId="14" applyFont="1" applyFill="1" applyBorder="1" applyAlignment="1">
      <alignment horizontal="center" vertical="center" wrapText="1"/>
    </xf>
    <xf numFmtId="0" fontId="15" fillId="2" borderId="23" xfId="28" applyFont="1" applyFill="1" applyBorder="1" applyAlignment="1">
      <alignment horizontal="left" vertical="center" wrapText="1" indent="1"/>
    </xf>
    <xf numFmtId="168" fontId="15" fillId="2" borderId="21" xfId="52" applyNumberFormat="1" applyFont="1" applyFill="1" applyBorder="1" applyAlignment="1">
      <alignment horizontal="center" vertical="center" wrapText="1"/>
    </xf>
    <xf numFmtId="0" fontId="15" fillId="2" borderId="23" xfId="30" applyFont="1" applyFill="1" applyBorder="1" applyAlignment="1">
      <alignment horizontal="left" vertical="center" wrapText="1" indent="1"/>
    </xf>
    <xf numFmtId="3" fontId="15" fillId="2" borderId="21" xfId="52" applyNumberFormat="1" applyFont="1" applyFill="1" applyBorder="1" applyAlignment="1">
      <alignment horizontal="center" vertical="center" wrapText="1"/>
    </xf>
    <xf numFmtId="3" fontId="15" fillId="2" borderId="21" xfId="52" applyNumberFormat="1" applyFont="1" applyFill="1" applyBorder="1" applyAlignment="1">
      <alignment horizontal="left" vertical="center" wrapText="1" indent="1"/>
    </xf>
    <xf numFmtId="168" fontId="19" fillId="2" borderId="21" xfId="52" applyNumberFormat="1" applyFont="1" applyFill="1" applyBorder="1" applyAlignment="1">
      <alignment horizontal="center" vertical="center"/>
    </xf>
    <xf numFmtId="169" fontId="15" fillId="2" borderId="23" xfId="28" applyNumberFormat="1" applyFont="1" applyFill="1" applyBorder="1" applyAlignment="1">
      <alignment horizontal="left" vertical="center" wrapText="1" indent="1"/>
    </xf>
  </cellXfs>
  <cellStyles count="64">
    <cellStyle name="Обычный" xfId="0" builtinId="0"/>
    <cellStyle name="Обычный 10" xfId="1" xr:uid="{00000000-0005-0000-0000-000001000000}"/>
    <cellStyle name="Обычный 10 10 3" xfId="2" xr:uid="{00000000-0005-0000-0000-000002000000}"/>
    <cellStyle name="Обычный 10 10 3 2" xfId="3" xr:uid="{00000000-0005-0000-0000-000003000000}"/>
    <cellStyle name="Обычный 10 2 2" xfId="4" xr:uid="{00000000-0005-0000-0000-000004000000}"/>
    <cellStyle name="Обычный 10 2 3 2" xfId="5" xr:uid="{00000000-0005-0000-0000-000005000000}"/>
    <cellStyle name="Обычный 10 4" xfId="6" xr:uid="{00000000-0005-0000-0000-000006000000}"/>
    <cellStyle name="Обычный 10 4 2" xfId="7" xr:uid="{00000000-0005-0000-0000-000007000000}"/>
    <cellStyle name="Обычный 11 3" xfId="8" xr:uid="{00000000-0005-0000-0000-000008000000}"/>
    <cellStyle name="Обычный 12" xfId="9" xr:uid="{00000000-0005-0000-0000-000009000000}"/>
    <cellStyle name="Обычный 14 2" xfId="10" xr:uid="{00000000-0005-0000-0000-00000A000000}"/>
    <cellStyle name="Обычный 16 3" xfId="11" xr:uid="{00000000-0005-0000-0000-00000B000000}"/>
    <cellStyle name="Обычный 2" xfId="12" xr:uid="{00000000-0005-0000-0000-00000C000000}"/>
    <cellStyle name="Обычный 2 10" xfId="13" xr:uid="{00000000-0005-0000-0000-00000D000000}"/>
    <cellStyle name="Обычный 2 11" xfId="14" xr:uid="{00000000-0005-0000-0000-00000E000000}"/>
    <cellStyle name="Обычный 2 19" xfId="15" xr:uid="{00000000-0005-0000-0000-00000F000000}"/>
    <cellStyle name="Обычный 2 2" xfId="16" xr:uid="{00000000-0005-0000-0000-000010000000}"/>
    <cellStyle name="Обычный 2 2 2" xfId="17" xr:uid="{00000000-0005-0000-0000-000011000000}"/>
    <cellStyle name="Обычный 2 2 2 3 2" xfId="18" xr:uid="{00000000-0005-0000-0000-000012000000}"/>
    <cellStyle name="Обычный 2 2 2 3 2 2" xfId="19" xr:uid="{00000000-0005-0000-0000-000013000000}"/>
    <cellStyle name="Обычный 2 2 3" xfId="20" xr:uid="{00000000-0005-0000-0000-000014000000}"/>
    <cellStyle name="Обычный 2 2 3 2" xfId="21" xr:uid="{00000000-0005-0000-0000-000015000000}"/>
    <cellStyle name="Обычный 2 4" xfId="22" xr:uid="{00000000-0005-0000-0000-000016000000}"/>
    <cellStyle name="Обычный 2 4 2" xfId="23" xr:uid="{00000000-0005-0000-0000-000017000000}"/>
    <cellStyle name="Обычный 2 4 2 2" xfId="24" xr:uid="{00000000-0005-0000-0000-000018000000}"/>
    <cellStyle name="Обычный 2 5" xfId="25" xr:uid="{00000000-0005-0000-0000-000019000000}"/>
    <cellStyle name="Обычный 2 5 2 2" xfId="26" xr:uid="{00000000-0005-0000-0000-00001A000000}"/>
    <cellStyle name="Обычный 2 6" xfId="27" xr:uid="{00000000-0005-0000-0000-00001B000000}"/>
    <cellStyle name="Обычный 3" xfId="28" xr:uid="{00000000-0005-0000-0000-00001C000000}"/>
    <cellStyle name="Обычный 3 2" xfId="29" xr:uid="{00000000-0005-0000-0000-00001D000000}"/>
    <cellStyle name="Обычный 3 2 2" xfId="30" xr:uid="{00000000-0005-0000-0000-00001E000000}"/>
    <cellStyle name="Обычный 3 3" xfId="31" xr:uid="{00000000-0005-0000-0000-00001F000000}"/>
    <cellStyle name="Обычный 3 4" xfId="32" xr:uid="{00000000-0005-0000-0000-000020000000}"/>
    <cellStyle name="Обычный 4" xfId="33" xr:uid="{00000000-0005-0000-0000-000021000000}"/>
    <cellStyle name="Обычный 4 2" xfId="34" xr:uid="{00000000-0005-0000-0000-000022000000}"/>
    <cellStyle name="Обычный 4 2 2" xfId="35" xr:uid="{00000000-0005-0000-0000-000023000000}"/>
    <cellStyle name="Обычный 4 2 2 3 4 2" xfId="36" xr:uid="{00000000-0005-0000-0000-000024000000}"/>
    <cellStyle name="Обычный 4 3" xfId="37" xr:uid="{00000000-0005-0000-0000-000025000000}"/>
    <cellStyle name="Обычный 4 3 2" xfId="38" xr:uid="{00000000-0005-0000-0000-000026000000}"/>
    <cellStyle name="Обычный 4 6" xfId="39" xr:uid="{00000000-0005-0000-0000-000027000000}"/>
    <cellStyle name="Обычный 4 6 2" xfId="40" xr:uid="{00000000-0005-0000-0000-000028000000}"/>
    <cellStyle name="Обычный 5" xfId="41" xr:uid="{00000000-0005-0000-0000-000029000000}"/>
    <cellStyle name="Обычный 5 2" xfId="42" xr:uid="{00000000-0005-0000-0000-00002A000000}"/>
    <cellStyle name="Обычный 5 2 2" xfId="43" xr:uid="{00000000-0005-0000-0000-00002B000000}"/>
    <cellStyle name="Обычный 5 3" xfId="44" xr:uid="{00000000-0005-0000-0000-00002C000000}"/>
    <cellStyle name="Обычный 6" xfId="45" xr:uid="{00000000-0005-0000-0000-00002D000000}"/>
    <cellStyle name="Обычный 6 2" xfId="46" xr:uid="{00000000-0005-0000-0000-00002E000000}"/>
    <cellStyle name="Обычный 6 3" xfId="47" xr:uid="{00000000-0005-0000-0000-00002F000000}"/>
    <cellStyle name="Обычный 7" xfId="48" xr:uid="{00000000-0005-0000-0000-000030000000}"/>
    <cellStyle name="Обычный 7 15" xfId="49" xr:uid="{00000000-0005-0000-0000-000031000000}"/>
    <cellStyle name="Обычный 7 2" xfId="50" xr:uid="{00000000-0005-0000-0000-000032000000}"/>
    <cellStyle name="Обычный 9" xfId="51" xr:uid="{00000000-0005-0000-0000-000033000000}"/>
    <cellStyle name="Обычный_табл.№1.10" xfId="52" xr:uid="{00000000-0005-0000-0000-000034000000}"/>
    <cellStyle name="Финансовый 2" xfId="53" xr:uid="{00000000-0005-0000-0000-000035000000}"/>
    <cellStyle name="Финансовый 2 2" xfId="54" xr:uid="{00000000-0005-0000-0000-000036000000}"/>
    <cellStyle name="Финансовый 2 3" xfId="55" xr:uid="{00000000-0005-0000-0000-000037000000}"/>
    <cellStyle name="Финансовый 3" xfId="56" xr:uid="{00000000-0005-0000-0000-000038000000}"/>
    <cellStyle name="Финансовый 3 2" xfId="57" xr:uid="{00000000-0005-0000-0000-000039000000}"/>
    <cellStyle name="Финансовый 4" xfId="58" xr:uid="{00000000-0005-0000-0000-00003A000000}"/>
    <cellStyle name="Финансовый 4 2" xfId="59" xr:uid="{00000000-0005-0000-0000-00003B000000}"/>
    <cellStyle name="Финансовый 4 2 2" xfId="60" xr:uid="{00000000-0005-0000-0000-00003C000000}"/>
    <cellStyle name="Финансовый 5" xfId="61" xr:uid="{00000000-0005-0000-0000-00003D000000}"/>
    <cellStyle name="Финансовый 5 2" xfId="62" xr:uid="{00000000-0005-0000-0000-00003E000000}"/>
    <cellStyle name="Финансовый 8" xfId="63" xr:uid="{00000000-0005-0000-0000-00003F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2438401</xdr:colOff>
      <xdr:row>0</xdr:row>
      <xdr:rowOff>85725</xdr:rowOff>
    </xdr:from>
    <xdr:to>
      <xdr:col>3</xdr:col>
      <xdr:colOff>971551</xdr:colOff>
      <xdr:row>0</xdr:row>
      <xdr:rowOff>809624</xdr:rowOff>
    </xdr:to>
    <xdr:sp macro="" textlink="">
      <xdr:nvSpPr>
        <xdr:cNvPr id="2" name="TextBox 1">
          <a:extLst>
            <a:ext uri="{FF2B5EF4-FFF2-40B4-BE49-F238E27FC236}">
              <a16:creationId xmlns:a16="http://schemas.microsoft.com/office/drawing/2014/main" id="{DBEB3A1A-EA78-4771-BAE3-9368A6620ACC}"/>
            </a:ext>
          </a:extLst>
        </xdr:cNvPr>
        <xdr:cNvSpPr txBox="1"/>
      </xdr:nvSpPr>
      <xdr:spPr>
        <a:xfrm>
          <a:off x="2800351" y="85725"/>
          <a:ext cx="4019550" cy="723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u-RU" sz="1200">
              <a:solidFill>
                <a:sysClr val="windowText" lastClr="000000"/>
              </a:solidFill>
              <a:latin typeface="+mn-lt"/>
            </a:rPr>
            <a:t>Ўзбекистон Республикаси Президентининг</a:t>
          </a:r>
        </a:p>
        <a:p>
          <a:pPr algn="ctr"/>
          <a:r>
            <a:rPr lang="ru-RU" sz="1200">
              <a:solidFill>
                <a:sysClr val="windowText" lastClr="000000"/>
              </a:solidFill>
              <a:latin typeface="+mn-lt"/>
            </a:rPr>
            <a:t>2024 йил ___  _________ даги ПҚ–___-сонли қарорига</a:t>
          </a:r>
        </a:p>
        <a:p>
          <a:pPr algn="ctr"/>
          <a:r>
            <a:rPr lang="ru-RU" sz="1200">
              <a:solidFill>
                <a:sysClr val="windowText" lastClr="000000"/>
              </a:solidFill>
              <a:latin typeface="+mn-lt"/>
            </a:rPr>
            <a:t>2-илова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_usmanov\&#1088;&#1072;&#1089;&#1095;&#1077;&#1090;%20&#1073;&#1102;&#1076;&#1078;&#1077;&#1090;&#1072;\Profiles\AAkhmedjonov\&#1056;&#1072;&#1073;&#1086;&#1095;&#1080;&#1081;%20&#1089;&#1090;&#1086;&#1083;\&#1056;&#1040;&#1057;&#1063;&#1045;&#1058;%20&#1041;&#1070;&#1044;&#1046;&#1045;&#1058;&#1040;\&#1048;&#1053;&#1060;&#1054;%20&#1044;&#1051;&#1071;%20&#1052;&#1042;&#1060;\&#1048;&#1053;&#1060;&#1054;&#1056;&#1052;&#1040;&#1062;&#1048;&#1071;%20&#1044;&#1051;&#1071;%20&#1052;&#1042;&#1060;\&#1058;&#1040;&#1056;&#1048;&#1060;&#1067;\UZB%20redtab%20Jan%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ziz\&#1052;&#1086;&#1080;%20&#1076;&#1086;&#1082;&#1091;&#1084;&#1077;&#1085;&#1090;&#1099;\moy%20docc\&#1096;&#1091;&#1088;\Documents%20and%20Settings\future\&#1052;&#1086;&#1080;%20&#1076;&#1086;&#1082;&#1091;&#1084;&#1077;&#1085;&#1090;&#1099;\&#1064;&#1058;&#1040;&#1041;%20&#1055;&#1040;&#1061;&#1058;&#1040;-%202004\&#1044;&#1080;&#1089;&#1082;&#1077;&#1090;&#1083;&#1072;&#1088;\2003%20&#1081;%20&#1043;&#1072;&#1083;&#1083;&#1072;%20&#1096;&#1090;&#1072;&#1073;%20&#1078;&#1072;&#1084;&#1086;&#1083;\EXCEL%20&#1093;&#1091;&#1078;&#1078;&#1072;&#1090;&#1083;&#1072;&#1088;&#1080;\&#1058;&#1086;&#1093;&#1080;&#1088;&#1073;&#1077;&#1082;%20200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105.23\&#1071;&#1053;&#1043;&#1048;%20&#1041;&#1040;&#1053;&#1050;\&#1041;&#1072;&#1085;&#108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Пост по регион (2)"/>
      <sheetName val="TAB111"/>
      <sheetName val="TAB104"/>
      <sheetName val="Лист1"/>
      <sheetName val="TAB151"/>
      <sheetName val="Тегишилмасин"/>
      <sheetName val="Sheet"/>
      <sheetName val="tab31_old"/>
      <sheetName val="Пост_по_регион_(2)"/>
      <sheetName val="TAB158"/>
      <sheetName val="ЭСЛАТМА!!"/>
      <sheetName val="Лист2"/>
      <sheetName val="Сабаб"/>
      <sheetName val="тегилмасин"/>
      <sheetName val="Субстандарт "/>
      <sheetName val="Харакатсиз"/>
      <sheetName val="tab 19"/>
      <sheetName val="жадвал"/>
      <sheetName val="Танишиб чиқиш учун"/>
      <sheetName val="UZB redtab Jan 04"/>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Лист4"/>
      <sheetName val="shablon"/>
      <sheetName val="tegmang"/>
      <sheetName val="ruyhat"/>
      <sheetName val="Svod jadval"/>
      <sheetName val="Bank Capital Calc"/>
      <sheetName val="Bank Capital Calc (2)"/>
      <sheetName val="Calculation of Risk Weighted As"/>
      <sheetName val="Calculation of Risk Weighte нац"/>
      <sheetName val="Calculation of Risk Weighte ин"/>
      <sheetName val="Calculation of Risk"/>
      <sheetName val="ж а м и"/>
      <sheetName val="РУЙХ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refreshError="1"/>
      <sheetData sheetId="9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UZB redtab Jan 04"/>
      <sheetName val="Таб-3 (TOP 50)"/>
      <sheetName val="11 жадвал"/>
      <sheetName val="10-в"/>
      <sheetName val="3500 тулдириш"/>
      <sheetName val="Лист1"/>
      <sheetName val="tab31_old"/>
      <sheetName val="UZB_redtab_Jan_04"/>
      <sheetName val="Таб-3_(TOP_50)"/>
      <sheetName val="11_жадвал"/>
      <sheetName val="3500_тулдириш"/>
      <sheetName val="tab 19"/>
      <sheetName val="Номима нома"/>
      <sheetName val="Свод"/>
      <sheetName val="Sheet2"/>
      <sheetName val="tab31_old1"/>
      <sheetName val="UZB_redtab_Jan_041"/>
      <sheetName val="Таб-3_(TOP_50)1"/>
      <sheetName val="11_жадвал1"/>
      <sheetName val="3500_тулдириш1"/>
      <sheetName val="tab_19"/>
      <sheetName val="Номима_нома"/>
      <sheetName val="К.смет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refreshError="1"/>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Tier1"/>
      <sheetName val="AeCO SPL"/>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жиззах янги раз"/>
      <sheetName val="Oglavlenie"/>
      <sheetName val="monimp"/>
      <sheetName val="interv"/>
      <sheetName val="fiscout"/>
      <sheetName val="Base EEFF"/>
      <sheetName val="Sheet1"/>
      <sheetName val="Sheet2"/>
      <sheetName val="Base_EEFF"/>
      <sheetName val="Таблицы_"/>
      <sheetName val="Зарплата"/>
      <sheetName val="7 (2)"/>
      <sheetName val="Амортизация"/>
      <sheetName val="cop fed"/>
      <sheetName val="setup_products"/>
      <sheetName val="Treatment Summary"/>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17"/>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000"/>
      <sheetName val="Central Go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тегилмасин"/>
      <sheetName val="BAL"/>
      <sheetName val="Параметр (ФОРМУДА)"/>
      <sheetName val="진행 DATA (2)"/>
      <sheetName val="A"/>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IPC1988"/>
      <sheetName val="ￒ_x0000_"/>
      <sheetName val=""/>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sheetData sheetId="138"/>
      <sheetData sheetId="1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оборот"/>
      <sheetName val="ж а м и"/>
      <sheetName val="Macro1"/>
      <sheetName val="10513"/>
      <sheetName val="1-жадвал"/>
      <sheetName val="Tosh_sh жами 1жадвал "/>
      <sheetName val="Фао-т т.коди"/>
      <sheetName val="Пул топ-к коди "/>
      <sheetName val="Тиж-банккоди "/>
      <sheetName val="Хукукий Макоми"/>
      <sheetName val="МФО Last"/>
      <sheetName val="Зан-ть(р-ны)"/>
      <sheetName val="Store"/>
      <sheetName val="выполнение"/>
      <sheetName val="Tit"/>
      <sheetName val="Date"/>
      <sheetName val="Тохирбек 2003-1"/>
      <sheetName val="максади"/>
      <sheetName val="банклар"/>
      <sheetName val="Худуд"/>
      <sheetName val="19903"/>
      <sheetName val="фориш_свод"/>
      <sheetName val="Фориш_2003"/>
      <sheetName val="Жиззах_янги_раз"/>
      <sheetName val="ж_а_м_и"/>
      <sheetName val="Tosh_sh_жами_1жадвал_"/>
      <sheetName val="Фао-т_т_коди"/>
      <sheetName val="Пул_топ-к_коди_"/>
      <sheetName val="Тиж-банккоди_"/>
      <sheetName val="Хукукий_Макоми"/>
      <sheetName val="МФО_Last"/>
      <sheetName val="экс хар"/>
      <sheetName val="Реестр"/>
      <sheetName val="фориш_свод1"/>
      <sheetName val="Фориш_20031"/>
      <sheetName val="Жиззах_янги_раз1"/>
      <sheetName val="ж_а_м_и1"/>
      <sheetName val="Tosh_sh_жами_1жадвал_1"/>
      <sheetName val="Фао-т_т_коди1"/>
      <sheetName val="Пул_топ-к_коди_1"/>
      <sheetName val="Тиж-банккоди_1"/>
      <sheetName val="Хукукий_Макоми1"/>
      <sheetName val="МФО_Last1"/>
      <sheetName val="Тохирбек_2003-1"/>
      <sheetName val="экс_хар"/>
      <sheetName val="Қолган-193 та 28.12.2018"/>
      <sheetName val="Results"/>
      <sheetName val="фориш_свод2"/>
      <sheetName val="Фориш_20032"/>
      <sheetName val="Жиззах_янги_раз2"/>
      <sheetName val="ж_а_м_и2"/>
      <sheetName val="Tosh_sh_жами_1жадвал_2"/>
      <sheetName val="Фао-т_т_коди2"/>
      <sheetName val="Пул_топ-к_коди_2"/>
      <sheetName val="Тиж-банккоди_2"/>
      <sheetName val="Хукукий_Макоми2"/>
      <sheetName val="МФО_Last2"/>
      <sheetName val="Тохирбек_2003-11"/>
      <sheetName val="экс_хар1"/>
      <sheetName val="Қолган-193_та_28_12_2018"/>
      <sheetName val="фориш_свод3"/>
      <sheetName val="Фориш_20033"/>
      <sheetName val="Жиззах_янги_раз3"/>
      <sheetName val="ж_а_м_и3"/>
      <sheetName val="Tosh_sh_жами_1жадвал_3"/>
      <sheetName val="Фао-т_т_коди3"/>
      <sheetName val="Пул_топ-к_коди_3"/>
      <sheetName val="Тиж-банккоди_3"/>
      <sheetName val="Хукукий_Макоми3"/>
      <sheetName val="МФО_Last3"/>
      <sheetName val="Тохирбек_2003-12"/>
      <sheetName val="экс_хар2"/>
      <sheetName val="Қолган-193_та_28_12_20181"/>
      <sheetName val="BAL"/>
      <sheetName val="фориш_свод4"/>
      <sheetName val="Фориш_20034"/>
      <sheetName val="Жиззах_янги_раз4"/>
      <sheetName val="ж_а_м_и4"/>
      <sheetName val="Tosh_sh_жами_1жадвал_4"/>
      <sheetName val="Фао-т_т_коди4"/>
      <sheetName val="Пул_топ-к_коди_4"/>
      <sheetName val="Тиж-банккоди_4"/>
      <sheetName val="Хукукий_Макоми4"/>
      <sheetName val="МФО_Last4"/>
      <sheetName val="Тохирбек_2003-13"/>
      <sheetName val="экс_хар3"/>
      <sheetName val="Қолган-193_та_28_12_20182"/>
      <sheetName val="1 Ноябр Тошкентга  (2)"/>
      <sheetName val="параметр (формуда)"/>
      <sheetName val="к.смета"/>
      <sheetName val="G1"/>
      <sheetName val="Лист4"/>
      <sheetName val="Муаммоли кредитларни ундирилиши"/>
      <sheetName val="Кредит сўндирилмаслиги сабаби"/>
      <sheetName val="Боғлиқлик"/>
      <sheetName val="Bank Liabilities Analysis"/>
      <sheetName val="Q6"/>
      <sheetName val="Районы"/>
      <sheetName val="форма №2а"/>
      <sheetName val="14301"/>
      <sheetName val="б 6-и"/>
      <sheetName val="Сектор"/>
      <sheetName val="данные"/>
      <sheetName val="программа"/>
      <sheetName val="Олувчи"/>
      <sheetName val="Платёжка"/>
      <sheetName val="Тўловчи"/>
      <sheetName val="Банк"/>
      <sheetName val="сана"/>
      <sheetName val="277"/>
      <sheetName val="Analysis of Interest"/>
      <sheetName val="06.01.2014"/>
      <sheetName val="январь ойи"/>
      <sheetName val="Фин.пок"/>
      <sheetName val="курс"/>
      <sheetName val="Analysis_of_Interest"/>
      <sheetName val="06_01_2014"/>
      <sheetName val="табли 4 местний совет"/>
      <sheetName val="1-илова янги"/>
      <sheetName val="январь_ойи"/>
      <sheetName val="Фин_пок"/>
      <sheetName val="свод жами 1 ой +"/>
      <sheetName val="свод жами"/>
      <sheetName val="Амалиёт"/>
      <sheetName val="Лист2"/>
      <sheetName val="Лист5"/>
      <sheetName val="свод"/>
      <sheetName val="Қорасарой"/>
      <sheetName val="номма-номи"/>
      <sheetName val="Сурхондарё"/>
      <sheetName val="Хоразм"/>
      <sheetName val="Қашқадарё"/>
      <sheetName val="Бухоро"/>
      <sheetName val="Андижон"/>
      <sheetName val="Фарғона"/>
      <sheetName val="Наманган"/>
      <sheetName val="Сирдарё"/>
      <sheetName val="Навои"/>
      <sheetName val="ҚҚР"/>
      <sheetName val="Жиззах"/>
      <sheetName val="СВОД_36"/>
      <sheetName val="СВОД_37"/>
      <sheetName val="진행 data (2)"/>
      <sheetName val="Data input"/>
      <sheetName val="План пр-ва_1"/>
      <sheetName val="План продаж_1"/>
      <sheetName val="для ГАКа"/>
      <sheetName val="калий"/>
      <sheetName val="ВВОД"/>
      <sheetName val="транспортировка"/>
      <sheetName val="Бал"/>
      <sheetName val="tab17"/>
      <sheetName val="Calculation of Risk Weighted As"/>
      <sheetName val="Bank Assets Analysis"/>
      <sheetName val="Changes in Equity"/>
      <sheetName val=""/>
      <sheetName val="План пр-ва"/>
      <sheetName val="табл чувств"/>
      <sheetName val="План продаж"/>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Жиззах_янги_раз"/>
      <sheetName val="Analysis_of_Interest"/>
      <sheetName val="Changes in Equity"/>
      <sheetName val="Адресная часть"/>
      <sheetName val="tab17"/>
      <sheetName val="2001 base"/>
      <sheetName val="год_утч"/>
      <sheetName val="Results"/>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для ГАКа"/>
      <sheetName val="Ёг_рус"/>
      <sheetName val="АКЦИЗ_рус"/>
      <sheetName val="Фориш_2003"/>
      <sheetName val="Prog. rost tarifov"/>
      <sheetName val="Results"/>
      <sheetName val="отчет_ЁГ_2003"/>
      <sheetName val="Варианты"/>
      <sheetName val="Доход 2008"/>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БД"/>
      <sheetName val="Тегишилмасин"/>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 val="Курс"/>
      <sheetName val="Топливо-энергия"/>
      <sheetName val="Q2"/>
      <sheetName val="для сравнения стар"/>
      <sheetName val="2 илова"/>
      <sheetName val="3 илова"/>
      <sheetName val="Счет-Фактура"/>
      <sheetName val="Индексация цен"/>
      <sheetName val="Data input"/>
      <sheetName val="#ССЫЛКА"/>
      <sheetName val="진행 DATA (2)"/>
      <sheetName val="Ёг_рус4"/>
      <sheetName val="АКЦИЗ_рус4"/>
      <sheetName val="Фориш_20034"/>
      <sheetName val="для_ГАКа3"/>
      <sheetName val="Prog__rost_tarifov3"/>
      <sheetName val="Доход_20083"/>
      <sheetName val="Лист1_(2)3"/>
      <sheetName val="База_23_10_20203"/>
      <sheetName val="06_01_20143"/>
      <sheetName val="tab_192"/>
      <sheetName val="Ер_Ресурс1"/>
      <sheetName val="ЁСТЗ_рўйхати1"/>
      <sheetName val="нормы_на_энергоресурсы1"/>
      <sheetName val="параметры_отбора1"/>
      <sheetName val="план_переработки1"/>
      <sheetName val="реестр_декабрь1"/>
      <sheetName val="для_сравнения_стар"/>
      <sheetName val="2_илова"/>
      <sheetName val="3_илова"/>
      <sheetName val="Индексация_цен"/>
      <sheetName val="Data_input"/>
      <sheetName val="진행_DATA_(2)"/>
      <sheetName val="фор"/>
      <sheetName val="Форма №2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66"/>
  <sheetViews>
    <sheetView showZeros="0" view="pageBreakPreview" topLeftCell="A4" zoomScaleNormal="100" zoomScaleSheetLayoutView="100" workbookViewId="0">
      <selection activeCell="C10" sqref="C10"/>
    </sheetView>
  </sheetViews>
  <sheetFormatPr defaultRowHeight="18.75" outlineLevelRow="1" outlineLevelCol="1"/>
  <cols>
    <col min="1" max="1" width="5.42578125" style="27" customWidth="1"/>
    <col min="2" max="2" width="62.5703125" style="7" customWidth="1"/>
    <col min="3" max="3" width="19.7109375" style="7" customWidth="1"/>
    <col min="4" max="4" width="16.140625" style="7" customWidth="1"/>
    <col min="5" max="5" width="16.140625" style="7" hidden="1" customWidth="1" outlineLevel="1"/>
    <col min="6" max="6" width="11.85546875" style="7" customWidth="1" collapsed="1"/>
    <col min="7" max="7" width="9.140625" style="7"/>
    <col min="8" max="8" width="11.28515625" style="7" bestFit="1" customWidth="1"/>
    <col min="9" max="240" width="9.140625" style="7"/>
    <col min="241" max="241" width="58" style="7" customWidth="1"/>
    <col min="242" max="246" width="16.85546875" style="7" customWidth="1"/>
    <col min="247" max="247" width="9.140625" style="7"/>
    <col min="248" max="248" width="94.5703125" style="7" customWidth="1"/>
    <col min="249" max="16384" width="9.140625" style="7"/>
  </cols>
  <sheetData>
    <row r="1" spans="1:8" s="3" customFormat="1" ht="63.75" customHeight="1">
      <c r="A1" s="2"/>
      <c r="B1" s="164"/>
      <c r="C1" s="164"/>
      <c r="D1" s="165"/>
      <c r="E1" s="165"/>
    </row>
    <row r="2" spans="1:8" s="3" customFormat="1" ht="56.25" customHeight="1">
      <c r="A2" s="166" t="s">
        <v>105</v>
      </c>
      <c r="B2" s="166"/>
      <c r="C2" s="166"/>
      <c r="D2" s="166"/>
      <c r="E2" s="166"/>
    </row>
    <row r="3" spans="1:8" s="3" customFormat="1" ht="19.5" thickBot="1">
      <c r="A3" s="2"/>
    </row>
    <row r="4" spans="1:8" s="4" customFormat="1" ht="17.25" customHeight="1">
      <c r="A4" s="167" t="s">
        <v>0</v>
      </c>
      <c r="B4" s="169" t="s">
        <v>21</v>
      </c>
      <c r="C4" s="169" t="s">
        <v>22</v>
      </c>
      <c r="D4" s="172" t="s">
        <v>18</v>
      </c>
      <c r="E4" s="49"/>
    </row>
    <row r="5" spans="1:8" s="4" customFormat="1" ht="31.5" customHeight="1">
      <c r="A5" s="168"/>
      <c r="B5" s="170"/>
      <c r="C5" s="170"/>
      <c r="D5" s="173"/>
      <c r="E5" s="50"/>
    </row>
    <row r="6" spans="1:8" s="4" customFormat="1" ht="18" hidden="1" customHeight="1" outlineLevel="1">
      <c r="A6" s="168"/>
      <c r="B6" s="170"/>
      <c r="C6" s="170"/>
      <c r="D6" s="171" t="s">
        <v>82</v>
      </c>
      <c r="E6" s="51" t="s">
        <v>83</v>
      </c>
    </row>
    <row r="7" spans="1:8" s="4" customFormat="1" ht="72.75" hidden="1" customHeight="1" outlineLevel="1">
      <c r="A7" s="168"/>
      <c r="B7" s="170"/>
      <c r="C7" s="170"/>
      <c r="D7" s="171"/>
      <c r="E7" s="51" t="s">
        <v>84</v>
      </c>
    </row>
    <row r="8" spans="1:8" s="4" customFormat="1" ht="26.25" customHeight="1" collapsed="1">
      <c r="A8" s="33"/>
      <c r="B8" s="156" t="s">
        <v>23</v>
      </c>
      <c r="C8" s="157"/>
      <c r="D8" s="158"/>
      <c r="E8" s="52"/>
    </row>
    <row r="9" spans="1:8">
      <c r="A9" s="160" t="s">
        <v>12</v>
      </c>
      <c r="B9" s="152" t="s">
        <v>24</v>
      </c>
      <c r="C9" s="5" t="s">
        <v>28</v>
      </c>
      <c r="D9" s="34">
        <v>189038</v>
      </c>
      <c r="E9" s="45">
        <v>115316</v>
      </c>
      <c r="F9" s="6"/>
      <c r="G9" s="6"/>
    </row>
    <row r="10" spans="1:8">
      <c r="A10" s="160"/>
      <c r="B10" s="152"/>
      <c r="C10" s="5" t="s">
        <v>80</v>
      </c>
      <c r="D10" s="34">
        <v>65</v>
      </c>
      <c r="E10" s="45">
        <v>65</v>
      </c>
      <c r="F10" s="6"/>
      <c r="G10" s="6"/>
    </row>
    <row r="11" spans="1:8">
      <c r="A11" s="160"/>
      <c r="B11" s="152"/>
      <c r="C11" s="5" t="s">
        <v>55</v>
      </c>
      <c r="D11" s="34">
        <v>1438</v>
      </c>
      <c r="E11" s="45">
        <v>1438</v>
      </c>
      <c r="G11" s="6"/>
    </row>
    <row r="12" spans="1:8" hidden="1" outlineLevel="1">
      <c r="A12" s="160"/>
      <c r="B12" s="152"/>
      <c r="C12" s="5" t="s">
        <v>56</v>
      </c>
      <c r="D12" s="34">
        <v>200</v>
      </c>
      <c r="E12" s="45">
        <v>200</v>
      </c>
      <c r="G12" s="6"/>
    </row>
    <row r="13" spans="1:8" s="9" customFormat="1" collapsed="1">
      <c r="A13" s="35"/>
      <c r="B13" s="10" t="s">
        <v>1</v>
      </c>
      <c r="C13" s="8"/>
      <c r="D13" s="36"/>
      <c r="E13" s="46"/>
      <c r="G13" s="6"/>
    </row>
    <row r="14" spans="1:8" s="12" customFormat="1">
      <c r="A14" s="161" t="s">
        <v>13</v>
      </c>
      <c r="B14" s="163" t="s">
        <v>2</v>
      </c>
      <c r="C14" s="10" t="s">
        <v>28</v>
      </c>
      <c r="D14" s="34">
        <v>185078</v>
      </c>
      <c r="E14" s="45">
        <v>111356</v>
      </c>
      <c r="F14" s="11">
        <v>0</v>
      </c>
      <c r="G14" s="11">
        <v>0</v>
      </c>
      <c r="H14" s="11"/>
    </row>
    <row r="15" spans="1:8" s="12" customFormat="1">
      <c r="A15" s="161"/>
      <c r="B15" s="163"/>
      <c r="C15" s="10" t="s">
        <v>80</v>
      </c>
      <c r="D15" s="34">
        <v>57</v>
      </c>
      <c r="E15" s="45">
        <v>57</v>
      </c>
      <c r="F15" s="11">
        <v>0</v>
      </c>
      <c r="G15" s="11">
        <v>0</v>
      </c>
    </row>
    <row r="16" spans="1:8" s="12" customFormat="1">
      <c r="A16" s="161"/>
      <c r="B16" s="163"/>
      <c r="C16" s="10" t="s">
        <v>55</v>
      </c>
      <c r="D16" s="34">
        <v>350</v>
      </c>
      <c r="E16" s="45">
        <v>350</v>
      </c>
      <c r="F16" s="11">
        <v>0</v>
      </c>
      <c r="G16" s="11">
        <v>0</v>
      </c>
    </row>
    <row r="17" spans="1:7" s="12" customFormat="1" hidden="1" outlineLevel="1">
      <c r="A17" s="161"/>
      <c r="B17" s="163"/>
      <c r="C17" s="10" t="s">
        <v>56</v>
      </c>
      <c r="D17" s="34">
        <v>200</v>
      </c>
      <c r="E17" s="45">
        <v>200</v>
      </c>
      <c r="F17" s="11">
        <v>0</v>
      </c>
      <c r="G17" s="11">
        <v>0</v>
      </c>
    </row>
    <row r="18" spans="1:7" s="28" customFormat="1" collapsed="1">
      <c r="A18" s="161" t="s">
        <v>14</v>
      </c>
      <c r="B18" s="163" t="s">
        <v>19</v>
      </c>
      <c r="C18" s="5" t="s">
        <v>28</v>
      </c>
      <c r="D18" s="34">
        <v>3960</v>
      </c>
      <c r="E18" s="45">
        <v>3960</v>
      </c>
      <c r="F18" s="13">
        <v>0</v>
      </c>
      <c r="G18" s="13">
        <v>0</v>
      </c>
    </row>
    <row r="19" spans="1:7" s="28" customFormat="1">
      <c r="A19" s="161"/>
      <c r="B19" s="163"/>
      <c r="C19" s="5" t="s">
        <v>55</v>
      </c>
      <c r="D19" s="34">
        <v>1088</v>
      </c>
      <c r="E19" s="45">
        <v>1088</v>
      </c>
      <c r="F19" s="13">
        <v>0</v>
      </c>
      <c r="G19" s="13">
        <v>0</v>
      </c>
    </row>
    <row r="20" spans="1:7" s="28" customFormat="1">
      <c r="A20" s="161"/>
      <c r="B20" s="163"/>
      <c r="C20" s="10" t="s">
        <v>80</v>
      </c>
      <c r="D20" s="34">
        <v>8</v>
      </c>
      <c r="E20" s="45">
        <v>8</v>
      </c>
      <c r="F20" s="13">
        <v>0</v>
      </c>
      <c r="G20" s="13">
        <v>0</v>
      </c>
    </row>
    <row r="21" spans="1:7" ht="27" customHeight="1">
      <c r="A21" s="37" t="s">
        <v>15</v>
      </c>
      <c r="B21" s="14" t="s">
        <v>3</v>
      </c>
      <c r="C21" s="5" t="s">
        <v>25</v>
      </c>
      <c r="D21" s="34">
        <v>28620</v>
      </c>
      <c r="E21" s="45">
        <v>4950</v>
      </c>
      <c r="F21" s="6">
        <v>0</v>
      </c>
      <c r="G21" s="6">
        <v>0</v>
      </c>
    </row>
    <row r="22" spans="1:7">
      <c r="A22" s="160" t="s">
        <v>16</v>
      </c>
      <c r="B22" s="152" t="s">
        <v>4</v>
      </c>
      <c r="C22" s="5" t="s">
        <v>25</v>
      </c>
      <c r="D22" s="34">
        <v>2775</v>
      </c>
      <c r="E22" s="45">
        <v>1875</v>
      </c>
      <c r="F22" s="6">
        <v>0</v>
      </c>
      <c r="G22" s="6">
        <v>0</v>
      </c>
    </row>
    <row r="23" spans="1:7">
      <c r="A23" s="160"/>
      <c r="B23" s="152"/>
      <c r="C23" s="5" t="s">
        <v>26</v>
      </c>
      <c r="D23" s="34">
        <v>4300</v>
      </c>
      <c r="E23" s="45">
        <v>1200</v>
      </c>
      <c r="F23" s="6">
        <v>0</v>
      </c>
      <c r="G23" s="6">
        <v>0</v>
      </c>
    </row>
    <row r="24" spans="1:7">
      <c r="A24" s="160"/>
      <c r="B24" s="152"/>
      <c r="C24" s="5" t="s">
        <v>27</v>
      </c>
      <c r="D24" s="34">
        <v>17</v>
      </c>
      <c r="E24" s="45">
        <v>3</v>
      </c>
      <c r="F24" s="6">
        <v>0</v>
      </c>
      <c r="G24" s="6">
        <v>0</v>
      </c>
    </row>
    <row r="25" spans="1:7" s="28" customFormat="1" hidden="1" outlineLevel="1">
      <c r="A25" s="161" t="s">
        <v>17</v>
      </c>
      <c r="B25" s="152" t="s">
        <v>5</v>
      </c>
      <c r="C25" s="5" t="s">
        <v>55</v>
      </c>
      <c r="D25" s="34">
        <v>570</v>
      </c>
      <c r="E25" s="45">
        <v>0</v>
      </c>
      <c r="F25" s="13">
        <v>0</v>
      </c>
      <c r="G25" s="13">
        <v>0</v>
      </c>
    </row>
    <row r="26" spans="1:7" s="28" customFormat="1" hidden="1" outlineLevel="1">
      <c r="A26" s="161"/>
      <c r="B26" s="152"/>
      <c r="C26" s="5" t="s">
        <v>28</v>
      </c>
      <c r="D26" s="34">
        <v>4530</v>
      </c>
      <c r="E26" s="45">
        <v>3000</v>
      </c>
      <c r="F26" s="13">
        <v>2000</v>
      </c>
      <c r="G26" s="13">
        <v>2000</v>
      </c>
    </row>
    <row r="27" spans="1:7" s="28" customFormat="1" hidden="1" outlineLevel="1">
      <c r="A27" s="161"/>
      <c r="B27" s="152"/>
      <c r="C27" s="5" t="s">
        <v>27</v>
      </c>
      <c r="D27" s="34">
        <v>3</v>
      </c>
      <c r="E27" s="45">
        <v>1</v>
      </c>
      <c r="F27" s="13">
        <v>0</v>
      </c>
      <c r="G27" s="13">
        <v>0</v>
      </c>
    </row>
    <row r="28" spans="1:7" s="28" customFormat="1" collapsed="1">
      <c r="A28" s="162">
        <v>5</v>
      </c>
      <c r="B28" s="152" t="s">
        <v>6</v>
      </c>
      <c r="C28" s="5" t="s">
        <v>55</v>
      </c>
      <c r="D28" s="34">
        <v>544</v>
      </c>
      <c r="E28" s="45">
        <v>544</v>
      </c>
      <c r="F28" s="13">
        <v>0</v>
      </c>
      <c r="G28" s="13">
        <v>0</v>
      </c>
    </row>
    <row r="29" spans="1:7" s="28" customFormat="1">
      <c r="A29" s="162"/>
      <c r="B29" s="152"/>
      <c r="C29" s="5" t="s">
        <v>27</v>
      </c>
      <c r="D29" s="34">
        <v>13</v>
      </c>
      <c r="E29" s="45">
        <v>6</v>
      </c>
      <c r="F29" s="13">
        <v>0</v>
      </c>
      <c r="G29" s="13">
        <v>0</v>
      </c>
    </row>
    <row r="30" spans="1:7" s="28" customFormat="1">
      <c r="A30" s="153">
        <v>6</v>
      </c>
      <c r="B30" s="154" t="s">
        <v>7</v>
      </c>
      <c r="C30" s="1" t="s">
        <v>25</v>
      </c>
      <c r="D30" s="34">
        <v>2250</v>
      </c>
      <c r="E30" s="45">
        <v>2250</v>
      </c>
      <c r="F30" s="13">
        <v>0</v>
      </c>
      <c r="G30" s="13">
        <v>0</v>
      </c>
    </row>
    <row r="31" spans="1:7" s="28" customFormat="1">
      <c r="A31" s="153"/>
      <c r="B31" s="154"/>
      <c r="C31" s="32" t="s">
        <v>28</v>
      </c>
      <c r="D31" s="34">
        <v>300</v>
      </c>
      <c r="E31" s="45">
        <v>300</v>
      </c>
      <c r="F31" s="13">
        <v>0</v>
      </c>
      <c r="G31" s="13">
        <v>0</v>
      </c>
    </row>
    <row r="32" spans="1:7" s="28" customFormat="1">
      <c r="A32" s="153"/>
      <c r="B32" s="154"/>
      <c r="C32" s="31" t="s">
        <v>55</v>
      </c>
      <c r="D32" s="34">
        <v>250</v>
      </c>
      <c r="E32" s="45">
        <v>250</v>
      </c>
      <c r="F32" s="13">
        <v>0</v>
      </c>
      <c r="G32" s="13">
        <v>0</v>
      </c>
    </row>
    <row r="33" spans="1:7" s="28" customFormat="1" hidden="1" outlineLevel="1">
      <c r="A33" s="153"/>
      <c r="B33" s="154"/>
      <c r="C33" s="31" t="s">
        <v>27</v>
      </c>
      <c r="D33" s="34">
        <v>5</v>
      </c>
      <c r="E33" s="45">
        <v>0</v>
      </c>
      <c r="F33" s="13">
        <v>5</v>
      </c>
      <c r="G33" s="13">
        <v>4</v>
      </c>
    </row>
    <row r="34" spans="1:7" s="28" customFormat="1" hidden="1" outlineLevel="1">
      <c r="A34" s="38"/>
      <c r="B34" s="15" t="s">
        <v>61</v>
      </c>
      <c r="C34" s="31" t="s">
        <v>27</v>
      </c>
      <c r="D34" s="34">
        <v>5</v>
      </c>
      <c r="E34" s="45">
        <v>1</v>
      </c>
      <c r="F34" s="13">
        <v>0</v>
      </c>
      <c r="G34" s="13">
        <v>0</v>
      </c>
    </row>
    <row r="35" spans="1:7" s="4" customFormat="1" collapsed="1">
      <c r="A35" s="33"/>
      <c r="B35" s="156" t="s">
        <v>29</v>
      </c>
      <c r="C35" s="157"/>
      <c r="D35" s="158"/>
      <c r="E35" s="52"/>
    </row>
    <row r="36" spans="1:7">
      <c r="A36" s="151">
        <v>7</v>
      </c>
      <c r="B36" s="152" t="s">
        <v>30</v>
      </c>
      <c r="C36" s="5" t="s">
        <v>31</v>
      </c>
      <c r="D36" s="39">
        <v>1015.3</v>
      </c>
      <c r="E36" s="47"/>
      <c r="F36" s="17">
        <v>0</v>
      </c>
      <c r="G36" s="17">
        <v>0</v>
      </c>
    </row>
    <row r="37" spans="1:7">
      <c r="A37" s="151"/>
      <c r="B37" s="152"/>
      <c r="C37" s="5" t="s">
        <v>27</v>
      </c>
      <c r="D37" s="34">
        <v>65</v>
      </c>
      <c r="E37" s="45"/>
      <c r="F37" s="6">
        <v>0</v>
      </c>
      <c r="G37" s="6">
        <v>0</v>
      </c>
    </row>
    <row r="38" spans="1:7">
      <c r="A38" s="151">
        <v>8</v>
      </c>
      <c r="B38" s="152" t="s">
        <v>32</v>
      </c>
      <c r="C38" s="30" t="s">
        <v>31</v>
      </c>
      <c r="D38" s="34">
        <v>140.053</v>
      </c>
      <c r="E38" s="45"/>
      <c r="F38" s="6">
        <v>0</v>
      </c>
      <c r="G38" s="6">
        <v>0</v>
      </c>
    </row>
    <row r="39" spans="1:7">
      <c r="A39" s="151"/>
      <c r="B39" s="152"/>
      <c r="C39" s="30" t="s">
        <v>27</v>
      </c>
      <c r="D39" s="34">
        <v>23</v>
      </c>
      <c r="E39" s="45"/>
      <c r="F39" s="6">
        <v>0</v>
      </c>
      <c r="G39" s="6">
        <v>0</v>
      </c>
    </row>
    <row r="40" spans="1:7">
      <c r="A40" s="151">
        <v>9</v>
      </c>
      <c r="B40" s="152" t="s">
        <v>20</v>
      </c>
      <c r="C40" s="5" t="s">
        <v>31</v>
      </c>
      <c r="D40" s="34">
        <v>316.15000000000003</v>
      </c>
      <c r="E40" s="45"/>
      <c r="F40" s="6">
        <v>0</v>
      </c>
      <c r="G40" s="6">
        <v>0</v>
      </c>
    </row>
    <row r="41" spans="1:7">
      <c r="A41" s="151"/>
      <c r="B41" s="152"/>
      <c r="C41" s="5" t="s">
        <v>33</v>
      </c>
      <c r="D41" s="34">
        <v>3375.7</v>
      </c>
      <c r="E41" s="45"/>
      <c r="F41" s="6">
        <v>0</v>
      </c>
      <c r="G41" s="6">
        <v>0</v>
      </c>
    </row>
    <row r="42" spans="1:7" hidden="1" outlineLevel="1">
      <c r="A42" s="151"/>
      <c r="B42" s="152"/>
      <c r="C42" s="5" t="s">
        <v>27</v>
      </c>
      <c r="D42" s="34">
        <v>2</v>
      </c>
      <c r="E42" s="45"/>
      <c r="F42" s="6">
        <v>0</v>
      </c>
      <c r="G42" s="6">
        <v>0</v>
      </c>
    </row>
    <row r="43" spans="1:7" hidden="1" outlineLevel="1">
      <c r="A43" s="40"/>
      <c r="B43" s="14" t="s">
        <v>34</v>
      </c>
      <c r="C43" s="5" t="s">
        <v>27</v>
      </c>
      <c r="D43" s="34"/>
      <c r="E43" s="45"/>
    </row>
    <row r="44" spans="1:7" ht="24.75" customHeight="1" collapsed="1">
      <c r="A44" s="151">
        <v>10</v>
      </c>
      <c r="B44" s="155" t="s">
        <v>8</v>
      </c>
      <c r="C44" s="5" t="s">
        <v>35</v>
      </c>
      <c r="D44" s="39">
        <v>586.54000000000008</v>
      </c>
      <c r="E44" s="47"/>
      <c r="F44" s="17">
        <v>0</v>
      </c>
      <c r="G44" s="17">
        <v>0</v>
      </c>
    </row>
    <row r="45" spans="1:7" hidden="1" outlineLevel="1">
      <c r="A45" s="151"/>
      <c r="B45" s="155"/>
      <c r="C45" s="5" t="s">
        <v>36</v>
      </c>
      <c r="D45" s="39">
        <v>21</v>
      </c>
      <c r="E45" s="47"/>
      <c r="F45" s="6">
        <v>0</v>
      </c>
      <c r="G45" s="6">
        <v>0</v>
      </c>
    </row>
    <row r="46" spans="1:7" hidden="1" outlineLevel="1">
      <c r="A46" s="151"/>
      <c r="B46" s="155"/>
      <c r="C46" s="5" t="s">
        <v>37</v>
      </c>
      <c r="D46" s="39">
        <v>41</v>
      </c>
      <c r="E46" s="47"/>
      <c r="F46" s="6">
        <v>0</v>
      </c>
      <c r="G46" s="6">
        <v>0</v>
      </c>
    </row>
    <row r="47" spans="1:7" hidden="1" outlineLevel="1">
      <c r="A47" s="151"/>
      <c r="B47" s="155"/>
      <c r="C47" s="5" t="s">
        <v>38</v>
      </c>
      <c r="D47" s="39">
        <v>53</v>
      </c>
      <c r="E47" s="47"/>
      <c r="F47" s="6">
        <v>0</v>
      </c>
      <c r="G47" s="6">
        <v>0</v>
      </c>
    </row>
    <row r="48" spans="1:7" hidden="1" outlineLevel="1">
      <c r="A48" s="151"/>
      <c r="B48" s="155"/>
      <c r="C48" s="5" t="s">
        <v>39</v>
      </c>
      <c r="D48" s="39">
        <v>0</v>
      </c>
      <c r="E48" s="47"/>
      <c r="F48" s="6">
        <v>0</v>
      </c>
      <c r="G48" s="6">
        <v>0</v>
      </c>
    </row>
    <row r="49" spans="1:7" hidden="1" outlineLevel="1">
      <c r="A49" s="151"/>
      <c r="B49" s="155"/>
      <c r="C49" s="5" t="s">
        <v>40</v>
      </c>
      <c r="D49" s="39">
        <v>17.28</v>
      </c>
      <c r="E49" s="47"/>
      <c r="F49" s="6">
        <v>0</v>
      </c>
      <c r="G49" s="6">
        <v>0</v>
      </c>
    </row>
    <row r="50" spans="1:7" hidden="1" outlineLevel="1">
      <c r="A50" s="151"/>
      <c r="B50" s="155"/>
      <c r="C50" s="5" t="s">
        <v>41</v>
      </c>
      <c r="D50" s="39">
        <v>0</v>
      </c>
      <c r="E50" s="47"/>
      <c r="F50" s="6">
        <v>0</v>
      </c>
      <c r="G50" s="6">
        <v>0</v>
      </c>
    </row>
    <row r="51" spans="1:7" hidden="1" outlineLevel="1">
      <c r="A51" s="151"/>
      <c r="B51" s="155"/>
      <c r="C51" s="5" t="s">
        <v>42</v>
      </c>
      <c r="D51" s="39">
        <v>0.7</v>
      </c>
      <c r="E51" s="47"/>
      <c r="F51" s="6">
        <v>0</v>
      </c>
      <c r="G51" s="6">
        <v>0</v>
      </c>
    </row>
    <row r="52" spans="1:7" hidden="1" outlineLevel="1">
      <c r="A52" s="151"/>
      <c r="B52" s="155"/>
      <c r="C52" s="5" t="s">
        <v>27</v>
      </c>
      <c r="D52" s="39">
        <v>1</v>
      </c>
      <c r="E52" s="47"/>
      <c r="F52" s="6">
        <v>0</v>
      </c>
      <c r="G52" s="6">
        <v>0</v>
      </c>
    </row>
    <row r="53" spans="1:7" ht="37.5" hidden="1" outlineLevel="1">
      <c r="A53" s="151"/>
      <c r="B53" s="155"/>
      <c r="C53" s="5" t="s">
        <v>63</v>
      </c>
      <c r="D53" s="39">
        <v>45.3</v>
      </c>
      <c r="E53" s="47"/>
      <c r="F53" s="6">
        <v>0</v>
      </c>
      <c r="G53" s="6">
        <v>0</v>
      </c>
    </row>
    <row r="54" spans="1:7" hidden="1" outlineLevel="1">
      <c r="A54" s="151"/>
      <c r="B54" s="155"/>
      <c r="C54" s="5" t="s">
        <v>64</v>
      </c>
      <c r="D54" s="39">
        <v>0</v>
      </c>
      <c r="E54" s="47"/>
      <c r="F54" s="6">
        <v>0</v>
      </c>
      <c r="G54" s="6">
        <v>0</v>
      </c>
    </row>
    <row r="55" spans="1:7" ht="37.5" hidden="1" outlineLevel="1">
      <c r="A55" s="151"/>
      <c r="B55" s="155"/>
      <c r="C55" s="5" t="s">
        <v>65</v>
      </c>
      <c r="D55" s="39">
        <v>0</v>
      </c>
      <c r="E55" s="47"/>
      <c r="F55" s="6">
        <v>0</v>
      </c>
      <c r="G55" s="6">
        <v>0</v>
      </c>
    </row>
    <row r="56" spans="1:7" ht="37.5" hidden="1" outlineLevel="1">
      <c r="A56" s="151"/>
      <c r="B56" s="155"/>
      <c r="C56" s="5" t="s">
        <v>66</v>
      </c>
      <c r="D56" s="39">
        <v>14.4</v>
      </c>
      <c r="E56" s="47"/>
      <c r="F56" s="6">
        <v>0</v>
      </c>
      <c r="G56" s="6">
        <v>0</v>
      </c>
    </row>
    <row r="57" spans="1:7" ht="37.5" hidden="1" outlineLevel="1">
      <c r="A57" s="151"/>
      <c r="B57" s="155"/>
      <c r="C57" s="5" t="s">
        <v>43</v>
      </c>
      <c r="D57" s="39">
        <v>45</v>
      </c>
      <c r="E57" s="47"/>
      <c r="F57" s="6">
        <v>0</v>
      </c>
      <c r="G57" s="6">
        <v>0</v>
      </c>
    </row>
    <row r="58" spans="1:7" ht="27" customHeight="1" collapsed="1" thickBot="1">
      <c r="A58" s="41">
        <v>11</v>
      </c>
      <c r="B58" s="42" t="s">
        <v>9</v>
      </c>
      <c r="C58" s="43" t="s">
        <v>44</v>
      </c>
      <c r="D58" s="44">
        <v>167.94</v>
      </c>
      <c r="E58" s="48"/>
      <c r="F58" s="17">
        <v>0</v>
      </c>
      <c r="G58" s="17">
        <v>0</v>
      </c>
    </row>
    <row r="59" spans="1:7" ht="38.25" hidden="1" customHeight="1" outlineLevel="1">
      <c r="A59" s="22"/>
      <c r="B59" s="23"/>
      <c r="C59" s="24" t="s">
        <v>45</v>
      </c>
      <c r="D59" s="25">
        <v>109.47999999999999</v>
      </c>
      <c r="E59" s="25"/>
      <c r="F59" s="6">
        <v>0</v>
      </c>
      <c r="G59" s="6">
        <v>0</v>
      </c>
    </row>
    <row r="60" spans="1:7" ht="38.25" hidden="1" customHeight="1" outlineLevel="1">
      <c r="A60" s="29"/>
      <c r="B60" s="26"/>
      <c r="C60" s="5" t="s">
        <v>37</v>
      </c>
      <c r="D60" s="16">
        <v>22</v>
      </c>
      <c r="E60" s="16"/>
      <c r="F60" s="6">
        <v>0</v>
      </c>
      <c r="G60" s="6">
        <v>0</v>
      </c>
    </row>
    <row r="61" spans="1:7" ht="38.25" hidden="1" customHeight="1" outlineLevel="1">
      <c r="A61" s="29"/>
      <c r="B61" s="26"/>
      <c r="C61" s="5" t="s">
        <v>41</v>
      </c>
      <c r="D61" s="16">
        <v>0</v>
      </c>
      <c r="E61" s="16"/>
      <c r="F61" s="6">
        <v>0</v>
      </c>
      <c r="G61" s="6">
        <v>0</v>
      </c>
    </row>
    <row r="62" spans="1:7" ht="38.25" hidden="1" customHeight="1" outlineLevel="1">
      <c r="A62" s="29"/>
      <c r="B62" s="26"/>
      <c r="C62" s="5" t="s">
        <v>46</v>
      </c>
      <c r="D62" s="16">
        <v>0</v>
      </c>
      <c r="E62" s="16"/>
      <c r="F62" s="6">
        <v>0</v>
      </c>
      <c r="G62" s="6">
        <v>0</v>
      </c>
    </row>
    <row r="63" spans="1:7" ht="38.25" hidden="1" customHeight="1" outlineLevel="1">
      <c r="A63" s="29"/>
      <c r="B63" s="26"/>
      <c r="C63" s="5" t="s">
        <v>47</v>
      </c>
      <c r="D63" s="16">
        <v>100</v>
      </c>
      <c r="E63" s="16"/>
      <c r="F63" s="6">
        <v>0</v>
      </c>
      <c r="G63" s="6">
        <v>0</v>
      </c>
    </row>
    <row r="64" spans="1:7" ht="10.5" hidden="1" customHeight="1" outlineLevel="1">
      <c r="A64" s="18"/>
      <c r="B64" s="19"/>
      <c r="C64" s="20" t="s">
        <v>48</v>
      </c>
      <c r="D64" s="21">
        <v>1</v>
      </c>
      <c r="E64" s="21"/>
      <c r="F64" s="6">
        <v>0</v>
      </c>
      <c r="G64" s="6">
        <v>0</v>
      </c>
    </row>
    <row r="65" spans="2:7" ht="10.5" customHeight="1" outlineLevel="1">
      <c r="B65" s="53"/>
      <c r="C65" s="28"/>
      <c r="D65" s="54"/>
      <c r="E65" s="54"/>
      <c r="F65" s="6"/>
      <c r="G65" s="6"/>
    </row>
    <row r="66" spans="2:7" ht="70.5" customHeight="1">
      <c r="B66" s="159" t="s">
        <v>89</v>
      </c>
      <c r="C66" s="159"/>
      <c r="D66" s="159"/>
      <c r="E66" s="159"/>
    </row>
  </sheetData>
  <mergeCells count="33">
    <mergeCell ref="A18:A20"/>
    <mergeCell ref="B18:B20"/>
    <mergeCell ref="B1:C1"/>
    <mergeCell ref="D1:E1"/>
    <mergeCell ref="A2:E2"/>
    <mergeCell ref="A4:A7"/>
    <mergeCell ref="B4:B7"/>
    <mergeCell ref="C4:C7"/>
    <mergeCell ref="D6:D7"/>
    <mergeCell ref="D4:D5"/>
    <mergeCell ref="A9:A12"/>
    <mergeCell ref="B9:B12"/>
    <mergeCell ref="A14:A17"/>
    <mergeCell ref="B14:B17"/>
    <mergeCell ref="B8:D8"/>
    <mergeCell ref="A22:A24"/>
    <mergeCell ref="B22:B24"/>
    <mergeCell ref="A25:A27"/>
    <mergeCell ref="B25:B27"/>
    <mergeCell ref="A28:A29"/>
    <mergeCell ref="B28:B29"/>
    <mergeCell ref="B66:E66"/>
    <mergeCell ref="A36:A37"/>
    <mergeCell ref="B36:B37"/>
    <mergeCell ref="A38:A39"/>
    <mergeCell ref="B38:B39"/>
    <mergeCell ref="A40:A42"/>
    <mergeCell ref="B40:B42"/>
    <mergeCell ref="A30:A33"/>
    <mergeCell ref="B30:B33"/>
    <mergeCell ref="A44:A57"/>
    <mergeCell ref="B44:B57"/>
    <mergeCell ref="B35:D35"/>
  </mergeCells>
  <printOptions horizontalCentered="1"/>
  <pageMargins left="0.39370078740157483" right="0.39370078740157483" top="0.39370078740157483" bottom="0.19685039370078741" header="0.15748031496062992" footer="0.15748031496062992"/>
  <pageSetup paperSize="9" scale="91" fitToHeight="100" orientation="portrait" r:id="rId1"/>
  <headerFooter differentFirst="1">
    <oddHeader>&amp;C&amp;"Times New Roman,обычный"&amp;P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Q46"/>
  <sheetViews>
    <sheetView showZeros="0" tabSelected="1" view="pageBreakPreview" zoomScale="70" zoomScaleNormal="90" zoomScaleSheetLayoutView="70" workbookViewId="0">
      <selection sqref="A1:L1"/>
    </sheetView>
  </sheetViews>
  <sheetFormatPr defaultRowHeight="18.75" outlineLevelRow="1"/>
  <cols>
    <col min="1" max="2" width="7" style="72" customWidth="1"/>
    <col min="3" max="3" width="73.7109375" style="77" customWidth="1"/>
    <col min="4" max="4" width="14.85546875" style="73" customWidth="1"/>
    <col min="5" max="5" width="23.28515625" style="57" customWidth="1"/>
    <col min="6" max="6" width="14" style="57" customWidth="1"/>
    <col min="7" max="7" width="21.42578125" style="74" customWidth="1"/>
    <col min="8" max="10" width="18.28515625" style="74" customWidth="1"/>
    <col min="11" max="11" width="39.140625" style="75" bestFit="1" customWidth="1"/>
    <col min="12" max="12" width="59.85546875" style="76" customWidth="1"/>
    <col min="13" max="13" width="12.5703125" style="57" hidden="1" customWidth="1"/>
    <col min="14" max="14" width="9.140625" style="72" hidden="1" customWidth="1"/>
    <col min="15" max="16" width="9.7109375" style="56" hidden="1" customWidth="1"/>
    <col min="17" max="41" width="9.140625" style="57" hidden="1" customWidth="1"/>
    <col min="42" max="42" width="0" style="57" hidden="1" customWidth="1"/>
    <col min="43" max="43" width="9.140625" style="57" hidden="1" customWidth="1"/>
    <col min="44" max="46" width="0" style="57" hidden="1" customWidth="1"/>
    <col min="47" max="16384" width="9.140625" style="57"/>
  </cols>
  <sheetData>
    <row r="1" spans="1:42" ht="118.5" customHeight="1">
      <c r="A1" s="174" t="s">
        <v>109</v>
      </c>
      <c r="B1" s="174"/>
      <c r="C1" s="174"/>
      <c r="D1" s="174"/>
      <c r="E1" s="174"/>
      <c r="F1" s="174"/>
      <c r="G1" s="174"/>
      <c r="H1" s="174"/>
      <c r="I1" s="174"/>
      <c r="J1" s="174"/>
      <c r="K1" s="174"/>
      <c r="L1" s="174"/>
      <c r="O1" s="59"/>
      <c r="P1" s="59"/>
    </row>
    <row r="2" spans="1:42" ht="19.5" thickBot="1">
      <c r="A2" s="60"/>
      <c r="B2" s="60"/>
      <c r="C2" s="78"/>
      <c r="D2" s="60"/>
      <c r="E2" s="60"/>
      <c r="F2" s="60"/>
      <c r="G2" s="60"/>
      <c r="H2" s="60"/>
      <c r="I2" s="60"/>
      <c r="J2" s="61"/>
      <c r="K2" s="79"/>
      <c r="L2" s="80" t="s">
        <v>85</v>
      </c>
      <c r="M2" s="81"/>
    </row>
    <row r="3" spans="1:42" ht="38.25" customHeight="1">
      <c r="A3" s="175" t="s">
        <v>0</v>
      </c>
      <c r="B3" s="177" t="s">
        <v>49</v>
      </c>
      <c r="C3" s="179" t="s">
        <v>57</v>
      </c>
      <c r="D3" s="181" t="s">
        <v>50</v>
      </c>
      <c r="E3" s="181" t="s">
        <v>22</v>
      </c>
      <c r="F3" s="181" t="s">
        <v>51</v>
      </c>
      <c r="G3" s="183" t="s">
        <v>106</v>
      </c>
      <c r="H3" s="183" t="s">
        <v>1</v>
      </c>
      <c r="I3" s="183"/>
      <c r="J3" s="183"/>
      <c r="K3" s="187" t="s">
        <v>86</v>
      </c>
      <c r="L3" s="189" t="s">
        <v>52</v>
      </c>
    </row>
    <row r="4" spans="1:42" ht="72" customHeight="1" thickBot="1">
      <c r="A4" s="176"/>
      <c r="B4" s="178"/>
      <c r="C4" s="180"/>
      <c r="D4" s="182"/>
      <c r="E4" s="182"/>
      <c r="F4" s="182"/>
      <c r="G4" s="184"/>
      <c r="H4" s="141" t="s">
        <v>81</v>
      </c>
      <c r="I4" s="141" t="s">
        <v>53</v>
      </c>
      <c r="J4" s="141" t="s">
        <v>54</v>
      </c>
      <c r="K4" s="188"/>
      <c r="L4" s="190"/>
    </row>
    <row r="5" spans="1:42" s="63" customFormat="1" ht="27.75" customHeight="1">
      <c r="A5" s="118"/>
      <c r="B5" s="119"/>
      <c r="C5" s="120" t="s">
        <v>10</v>
      </c>
      <c r="D5" s="121"/>
      <c r="E5" s="119"/>
      <c r="F5" s="119"/>
      <c r="G5" s="119"/>
      <c r="H5" s="119"/>
      <c r="I5" s="119"/>
      <c r="J5" s="119"/>
      <c r="K5" s="123">
        <f>+K6+K7</f>
        <v>150000.00237508683</v>
      </c>
      <c r="L5" s="122"/>
      <c r="M5" s="82"/>
      <c r="N5" s="62"/>
    </row>
    <row r="6" spans="1:42" s="63" customFormat="1" ht="27.75" customHeight="1">
      <c r="A6" s="108"/>
      <c r="B6" s="86"/>
      <c r="C6" s="88" t="s">
        <v>108</v>
      </c>
      <c r="D6" s="87"/>
      <c r="E6" s="86"/>
      <c r="F6" s="86"/>
      <c r="G6" s="86"/>
      <c r="H6" s="86"/>
      <c r="I6" s="86"/>
      <c r="J6" s="86"/>
      <c r="K6" s="89">
        <f>+K9+K15+K20+K31+K38</f>
        <v>113329.40237508682</v>
      </c>
      <c r="L6" s="109"/>
      <c r="M6" s="82"/>
      <c r="N6" s="62"/>
    </row>
    <row r="7" spans="1:42" s="63" customFormat="1" ht="27.75" customHeight="1">
      <c r="A7" s="108"/>
      <c r="B7" s="86"/>
      <c r="C7" s="88" t="s">
        <v>11</v>
      </c>
      <c r="D7" s="87"/>
      <c r="E7" s="86"/>
      <c r="F7" s="86"/>
      <c r="G7" s="86"/>
      <c r="H7" s="86"/>
      <c r="I7" s="86"/>
      <c r="J7" s="86"/>
      <c r="K7" s="89">
        <v>36670.6</v>
      </c>
      <c r="L7" s="109"/>
      <c r="M7" s="82"/>
      <c r="N7" s="62"/>
    </row>
    <row r="8" spans="1:42" s="63" customFormat="1">
      <c r="A8" s="110"/>
      <c r="B8" s="90"/>
      <c r="C8" s="91" t="s">
        <v>1</v>
      </c>
      <c r="D8" s="87"/>
      <c r="E8" s="90"/>
      <c r="F8" s="90"/>
      <c r="G8" s="90"/>
      <c r="H8" s="90"/>
      <c r="I8" s="90"/>
      <c r="J8" s="90"/>
      <c r="K8" s="92"/>
      <c r="L8" s="109"/>
      <c r="M8" s="82"/>
      <c r="N8" s="62"/>
    </row>
    <row r="9" spans="1:42" s="70" customFormat="1" ht="24.75" customHeight="1" outlineLevel="1">
      <c r="A9" s="199"/>
      <c r="B9" s="185">
        <f>+B12</f>
        <v>2</v>
      </c>
      <c r="C9" s="186" t="s">
        <v>77</v>
      </c>
      <c r="D9" s="195"/>
      <c r="E9" s="129" t="s">
        <v>55</v>
      </c>
      <c r="F9" s="140"/>
      <c r="G9" s="140"/>
      <c r="H9" s="140"/>
      <c r="I9" s="140">
        <v>0</v>
      </c>
      <c r="J9" s="140">
        <v>0</v>
      </c>
      <c r="K9" s="193">
        <f>+K12</f>
        <v>10784.25484084211</v>
      </c>
      <c r="L9" s="194"/>
      <c r="M9" s="64"/>
      <c r="N9" s="66">
        <f t="shared" ref="N9:N46" si="0">+COUNT(A9)</f>
        <v>0</v>
      </c>
      <c r="O9" s="66" t="str">
        <f t="shared" ref="O9:O22" si="1">+IFERROR(SEARCH("Кредитор қарздорликларни қоплаш учун",C9,1),"")</f>
        <v/>
      </c>
      <c r="P9" s="66" t="str">
        <f t="shared" ref="P9:P22" si="2">+IFERROR(SEARCH("Келгуси йиллар лойиҳа-қидирув ишлари учун",C9,1),"")</f>
        <v/>
      </c>
      <c r="R9" s="57" t="str">
        <f t="shared" ref="R9:R14" si="3">+IFERROR(SEARCH("спорт зал (12х24)",E9,1),"")</f>
        <v/>
      </c>
      <c r="S9" s="67"/>
      <c r="T9" s="67" t="str">
        <f t="shared" ref="T9:T22" si="4">+IFERROR(SEARCH("ошхона",E9,1),"")</f>
        <v/>
      </c>
    </row>
    <row r="10" spans="1:42" s="70" customFormat="1" ht="24.75" customHeight="1">
      <c r="A10" s="199"/>
      <c r="B10" s="185"/>
      <c r="C10" s="186"/>
      <c r="D10" s="195"/>
      <c r="E10" s="130" t="s">
        <v>28</v>
      </c>
      <c r="F10" s="140">
        <f>+F14</f>
        <v>1000</v>
      </c>
      <c r="G10" s="140">
        <f>+G14</f>
        <v>1000</v>
      </c>
      <c r="H10" s="140">
        <f>+H14</f>
        <v>1000</v>
      </c>
      <c r="I10" s="140">
        <f>+I14</f>
        <v>0</v>
      </c>
      <c r="J10" s="140">
        <f>+J14</f>
        <v>0</v>
      </c>
      <c r="K10" s="193"/>
      <c r="L10" s="194"/>
      <c r="M10" s="64"/>
      <c r="N10" s="66">
        <f t="shared" si="0"/>
        <v>0</v>
      </c>
      <c r="O10" s="66" t="str">
        <f t="shared" si="1"/>
        <v/>
      </c>
      <c r="P10" s="66" t="str">
        <f t="shared" si="2"/>
        <v/>
      </c>
      <c r="R10" s="57" t="str">
        <f t="shared" si="3"/>
        <v/>
      </c>
      <c r="S10" s="67"/>
      <c r="T10" s="67" t="str">
        <f t="shared" si="4"/>
        <v/>
      </c>
    </row>
    <row r="11" spans="1:42" s="70" customFormat="1" ht="24.75" customHeight="1">
      <c r="A11" s="199"/>
      <c r="B11" s="185"/>
      <c r="C11" s="186"/>
      <c r="D11" s="195"/>
      <c r="E11" s="129" t="s">
        <v>27</v>
      </c>
      <c r="F11" s="140">
        <f>+F13</f>
        <v>1</v>
      </c>
      <c r="G11" s="140">
        <f>+G13</f>
        <v>1</v>
      </c>
      <c r="H11" s="140">
        <f>+H13</f>
        <v>1</v>
      </c>
      <c r="I11" s="140">
        <f>+I13</f>
        <v>0</v>
      </c>
      <c r="J11" s="140">
        <f>+J13</f>
        <v>0</v>
      </c>
      <c r="K11" s="193"/>
      <c r="L11" s="194"/>
      <c r="M11" s="64"/>
      <c r="N11" s="66">
        <f t="shared" si="0"/>
        <v>0</v>
      </c>
      <c r="O11" s="66" t="str">
        <f t="shared" si="1"/>
        <v/>
      </c>
      <c r="P11" s="66" t="str">
        <f t="shared" si="2"/>
        <v/>
      </c>
      <c r="R11" s="57" t="str">
        <f t="shared" si="3"/>
        <v/>
      </c>
      <c r="S11" s="67"/>
      <c r="T11" s="67" t="str">
        <f t="shared" si="4"/>
        <v/>
      </c>
    </row>
    <row r="12" spans="1:42" s="70" customFormat="1" ht="31.5" customHeight="1">
      <c r="A12" s="133"/>
      <c r="B12" s="140">
        <f>+B14</f>
        <v>2</v>
      </c>
      <c r="C12" s="128" t="s">
        <v>58</v>
      </c>
      <c r="D12" s="139"/>
      <c r="E12" s="139"/>
      <c r="F12" s="140"/>
      <c r="G12" s="140"/>
      <c r="H12" s="140"/>
      <c r="I12" s="140"/>
      <c r="J12" s="140"/>
      <c r="K12" s="138">
        <f>SUM(K13:K14)</f>
        <v>10784.25484084211</v>
      </c>
      <c r="L12" s="111"/>
      <c r="M12" s="64" t="s">
        <v>76</v>
      </c>
      <c r="N12" s="66">
        <f t="shared" si="0"/>
        <v>0</v>
      </c>
      <c r="O12" s="66" t="str">
        <f t="shared" si="1"/>
        <v/>
      </c>
      <c r="P12" s="66" t="str">
        <f t="shared" si="2"/>
        <v/>
      </c>
      <c r="R12" s="57" t="str">
        <f t="shared" si="3"/>
        <v/>
      </c>
      <c r="S12" s="67" t="str">
        <f t="shared" ref="S12:S26" si="5">+IFERROR(SEARCH("ётоқ ўрни",E12,1),"")</f>
        <v/>
      </c>
      <c r="T12" s="67" t="str">
        <f t="shared" si="4"/>
        <v/>
      </c>
    </row>
    <row r="13" spans="1:42" s="84" customFormat="1" ht="56.25">
      <c r="A13" s="112">
        <v>1</v>
      </c>
      <c r="B13" s="93">
        <v>1</v>
      </c>
      <c r="C13" s="94" t="s">
        <v>70</v>
      </c>
      <c r="D13" s="93" t="s">
        <v>67</v>
      </c>
      <c r="E13" s="95" t="s">
        <v>27</v>
      </c>
      <c r="F13" s="96">
        <v>1</v>
      </c>
      <c r="G13" s="96">
        <v>1</v>
      </c>
      <c r="H13" s="96">
        <v>1</v>
      </c>
      <c r="I13" s="96"/>
      <c r="J13" s="96"/>
      <c r="K13" s="97">
        <v>9384.2548408421098</v>
      </c>
      <c r="L13" s="113" t="s">
        <v>95</v>
      </c>
      <c r="M13" s="83" t="s">
        <v>76</v>
      </c>
      <c r="N13" s="71">
        <f t="shared" si="0"/>
        <v>1</v>
      </c>
      <c r="O13" s="66" t="str">
        <f t="shared" si="1"/>
        <v/>
      </c>
      <c r="P13" s="66" t="str">
        <f t="shared" si="2"/>
        <v/>
      </c>
      <c r="R13" s="57" t="str">
        <f t="shared" si="3"/>
        <v/>
      </c>
      <c r="S13" s="67" t="str">
        <f t="shared" si="5"/>
        <v/>
      </c>
      <c r="T13" s="67" t="str">
        <f t="shared" si="4"/>
        <v/>
      </c>
      <c r="V13" s="68" t="str">
        <f t="shared" ref="V13:V21" si="6">+IFERROR(SEARCH("объект",E13,1),"")</f>
        <v/>
      </c>
      <c r="AL13" s="84">
        <v>1</v>
      </c>
      <c r="AN13" s="84">
        <v>1</v>
      </c>
      <c r="AP13" s="84" t="s">
        <v>58</v>
      </c>
    </row>
    <row r="14" spans="1:42" s="84" customFormat="1" ht="56.25">
      <c r="A14" s="112">
        <f>+A13+1</f>
        <v>2</v>
      </c>
      <c r="B14" s="93">
        <f>+B13+1</f>
        <v>2</v>
      </c>
      <c r="C14" s="94" t="s">
        <v>93</v>
      </c>
      <c r="D14" s="93" t="s">
        <v>67</v>
      </c>
      <c r="E14" s="95" t="s">
        <v>28</v>
      </c>
      <c r="F14" s="96">
        <v>1000</v>
      </c>
      <c r="G14" s="96">
        <v>1000</v>
      </c>
      <c r="H14" s="96">
        <v>1000</v>
      </c>
      <c r="I14" s="96"/>
      <c r="J14" s="96"/>
      <c r="K14" s="97">
        <v>1400</v>
      </c>
      <c r="L14" s="113" t="s">
        <v>94</v>
      </c>
      <c r="M14" s="83" t="s">
        <v>76</v>
      </c>
      <c r="N14" s="71">
        <f t="shared" si="0"/>
        <v>1</v>
      </c>
      <c r="O14" s="66" t="str">
        <f t="shared" si="1"/>
        <v/>
      </c>
      <c r="P14" s="66" t="str">
        <f t="shared" si="2"/>
        <v/>
      </c>
      <c r="R14" s="57" t="str">
        <f t="shared" si="3"/>
        <v/>
      </c>
      <c r="S14" s="67" t="str">
        <f t="shared" si="5"/>
        <v/>
      </c>
      <c r="T14" s="67" t="str">
        <f t="shared" si="4"/>
        <v/>
      </c>
      <c r="V14" s="68" t="str">
        <f t="shared" si="6"/>
        <v/>
      </c>
      <c r="AL14" s="84">
        <v>1</v>
      </c>
      <c r="AN14" s="84">
        <v>1</v>
      </c>
      <c r="AP14" s="84" t="s">
        <v>58</v>
      </c>
    </row>
    <row r="15" spans="1:42" s="70" customFormat="1" ht="24" customHeight="1" outlineLevel="1" collapsed="1">
      <c r="A15" s="198"/>
      <c r="B15" s="191">
        <f>+B19</f>
        <v>1</v>
      </c>
      <c r="C15" s="192" t="s">
        <v>107</v>
      </c>
      <c r="D15" s="129"/>
      <c r="E15" s="129" t="s">
        <v>55</v>
      </c>
      <c r="F15" s="98"/>
      <c r="G15" s="98"/>
      <c r="H15" s="98"/>
      <c r="I15" s="98"/>
      <c r="J15" s="98"/>
      <c r="K15" s="196">
        <f>+K19</f>
        <v>5000</v>
      </c>
      <c r="L15" s="197"/>
      <c r="M15" s="64"/>
      <c r="N15" s="65">
        <f t="shared" si="0"/>
        <v>0</v>
      </c>
      <c r="O15" s="66" t="str">
        <f t="shared" si="1"/>
        <v/>
      </c>
      <c r="P15" s="66" t="str">
        <f t="shared" si="2"/>
        <v/>
      </c>
      <c r="S15" s="67" t="str">
        <f t="shared" si="5"/>
        <v/>
      </c>
      <c r="T15" s="67" t="str">
        <f t="shared" si="4"/>
        <v/>
      </c>
      <c r="V15" s="68" t="str">
        <f t="shared" si="6"/>
        <v/>
      </c>
      <c r="AP15" s="55"/>
    </row>
    <row r="16" spans="1:42" s="70" customFormat="1" ht="24" customHeight="1">
      <c r="A16" s="198"/>
      <c r="B16" s="191"/>
      <c r="C16" s="192"/>
      <c r="D16" s="129"/>
      <c r="E16" s="129" t="s">
        <v>28</v>
      </c>
      <c r="F16" s="98">
        <f>+F19</f>
        <v>1000</v>
      </c>
      <c r="G16" s="98">
        <f>+G19</f>
        <v>1000</v>
      </c>
      <c r="H16" s="98">
        <f>+H19</f>
        <v>1000</v>
      </c>
      <c r="I16" s="98">
        <f>+I19</f>
        <v>0</v>
      </c>
      <c r="J16" s="98">
        <f>+J19</f>
        <v>0</v>
      </c>
      <c r="K16" s="196"/>
      <c r="L16" s="197"/>
      <c r="M16" s="64"/>
      <c r="N16" s="65">
        <f t="shared" si="0"/>
        <v>0</v>
      </c>
      <c r="O16" s="66" t="str">
        <f t="shared" si="1"/>
        <v/>
      </c>
      <c r="P16" s="66" t="str">
        <f t="shared" si="2"/>
        <v/>
      </c>
      <c r="S16" s="67" t="str">
        <f t="shared" si="5"/>
        <v/>
      </c>
      <c r="T16" s="67" t="str">
        <f t="shared" si="4"/>
        <v/>
      </c>
      <c r="V16" s="68" t="str">
        <f t="shared" si="6"/>
        <v/>
      </c>
      <c r="AP16" s="55"/>
    </row>
    <row r="17" spans="1:42" s="70" customFormat="1" ht="24" customHeight="1" outlineLevel="1">
      <c r="A17" s="198"/>
      <c r="B17" s="191"/>
      <c r="C17" s="192"/>
      <c r="D17" s="129"/>
      <c r="E17" s="129" t="s">
        <v>27</v>
      </c>
      <c r="F17" s="98"/>
      <c r="G17" s="98"/>
      <c r="H17" s="98"/>
      <c r="I17" s="98"/>
      <c r="J17" s="98"/>
      <c r="K17" s="196"/>
      <c r="L17" s="197"/>
      <c r="M17" s="64"/>
      <c r="N17" s="65">
        <f t="shared" si="0"/>
        <v>0</v>
      </c>
      <c r="O17" s="66" t="str">
        <f t="shared" si="1"/>
        <v/>
      </c>
      <c r="P17" s="66" t="str">
        <f t="shared" si="2"/>
        <v/>
      </c>
      <c r="S17" s="67" t="str">
        <f t="shared" si="5"/>
        <v/>
      </c>
      <c r="T17" s="67" t="str">
        <f t="shared" si="4"/>
        <v/>
      </c>
      <c r="V17" s="68" t="str">
        <f t="shared" si="6"/>
        <v/>
      </c>
      <c r="AP17" s="55"/>
    </row>
    <row r="18" spans="1:42" s="68" customFormat="1" ht="26.25" customHeight="1">
      <c r="A18" s="114"/>
      <c r="B18" s="99"/>
      <c r="C18" s="128" t="s">
        <v>58</v>
      </c>
      <c r="D18" s="85"/>
      <c r="E18" s="85"/>
      <c r="F18" s="100"/>
      <c r="G18" s="100"/>
      <c r="H18" s="100"/>
      <c r="I18" s="100"/>
      <c r="J18" s="100"/>
      <c r="K18" s="101"/>
      <c r="L18" s="115"/>
      <c r="M18" s="69" t="s">
        <v>76</v>
      </c>
      <c r="N18" s="65">
        <f t="shared" si="0"/>
        <v>0</v>
      </c>
      <c r="O18" s="66" t="str">
        <f t="shared" si="1"/>
        <v/>
      </c>
      <c r="P18" s="66" t="str">
        <f t="shared" si="2"/>
        <v/>
      </c>
      <c r="S18" s="67" t="str">
        <f t="shared" si="5"/>
        <v/>
      </c>
      <c r="T18" s="67" t="str">
        <f t="shared" si="4"/>
        <v/>
      </c>
      <c r="V18" s="68" t="str">
        <f t="shared" si="6"/>
        <v/>
      </c>
      <c r="AP18" s="72"/>
    </row>
    <row r="19" spans="1:42" s="56" customFormat="1" ht="52.5" customHeight="1">
      <c r="A19" s="133">
        <f>+A14+1</f>
        <v>3</v>
      </c>
      <c r="B19" s="96">
        <v>1</v>
      </c>
      <c r="C19" s="135" t="s">
        <v>92</v>
      </c>
      <c r="D19" s="136" t="s">
        <v>67</v>
      </c>
      <c r="E19" s="102" t="s">
        <v>28</v>
      </c>
      <c r="F19" s="103">
        <v>1000</v>
      </c>
      <c r="G19" s="103">
        <v>1000</v>
      </c>
      <c r="H19" s="103">
        <v>1000</v>
      </c>
      <c r="I19" s="103"/>
      <c r="J19" s="103"/>
      <c r="K19" s="104">
        <v>5000</v>
      </c>
      <c r="L19" s="116" t="s">
        <v>96</v>
      </c>
      <c r="M19" s="58" t="s">
        <v>76</v>
      </c>
      <c r="N19" s="65">
        <f t="shared" si="0"/>
        <v>1</v>
      </c>
      <c r="O19" s="66" t="str">
        <f t="shared" si="1"/>
        <v/>
      </c>
      <c r="P19" s="66" t="str">
        <f t="shared" si="2"/>
        <v/>
      </c>
      <c r="S19" s="67" t="str">
        <f t="shared" si="5"/>
        <v/>
      </c>
      <c r="T19" s="67" t="str">
        <f t="shared" si="4"/>
        <v/>
      </c>
      <c r="V19" s="68" t="str">
        <f t="shared" si="6"/>
        <v/>
      </c>
      <c r="AL19" s="56">
        <v>1</v>
      </c>
      <c r="AN19" s="56">
        <v>1</v>
      </c>
      <c r="AP19" s="56" t="s">
        <v>58</v>
      </c>
    </row>
    <row r="20" spans="1:42" s="70" customFormat="1">
      <c r="A20" s="198"/>
      <c r="B20" s="191">
        <f>+B23+B25+B27</f>
        <v>3</v>
      </c>
      <c r="C20" s="192" t="s">
        <v>78</v>
      </c>
      <c r="D20" s="210"/>
      <c r="E20" s="129" t="s">
        <v>55</v>
      </c>
      <c r="F20" s="98">
        <f>+F27</f>
        <v>170</v>
      </c>
      <c r="G20" s="98">
        <f>+G27</f>
        <v>170</v>
      </c>
      <c r="H20" s="98">
        <f>+H27</f>
        <v>0</v>
      </c>
      <c r="I20" s="98">
        <f>+I27</f>
        <v>0</v>
      </c>
      <c r="J20" s="98">
        <f>+J27</f>
        <v>170</v>
      </c>
      <c r="K20" s="196">
        <f>+K23+K25+K27</f>
        <v>27197.062534244702</v>
      </c>
      <c r="L20" s="197"/>
      <c r="M20" s="64"/>
      <c r="N20" s="66">
        <f t="shared" si="0"/>
        <v>0</v>
      </c>
      <c r="O20" s="66" t="str">
        <f t="shared" si="1"/>
        <v/>
      </c>
      <c r="P20" s="66" t="str">
        <f t="shared" si="2"/>
        <v/>
      </c>
      <c r="Q20" s="56"/>
      <c r="S20" s="67" t="str">
        <f t="shared" si="5"/>
        <v/>
      </c>
      <c r="T20" s="67" t="str">
        <f t="shared" si="4"/>
        <v/>
      </c>
      <c r="V20" s="68" t="str">
        <f t="shared" si="6"/>
        <v/>
      </c>
      <c r="AP20" s="55"/>
    </row>
    <row r="21" spans="1:42" s="70" customFormat="1">
      <c r="A21" s="198"/>
      <c r="B21" s="191"/>
      <c r="C21" s="192"/>
      <c r="D21" s="210"/>
      <c r="E21" s="129" t="s">
        <v>28</v>
      </c>
      <c r="F21" s="98">
        <f>+F23+F28</f>
        <v>1360</v>
      </c>
      <c r="G21" s="98">
        <f>+G23+G28</f>
        <v>1360</v>
      </c>
      <c r="H21" s="98">
        <f>+H23+H28</f>
        <v>1000</v>
      </c>
      <c r="I21" s="98">
        <f>+I23+I28</f>
        <v>0</v>
      </c>
      <c r="J21" s="98">
        <f>+J23+J28</f>
        <v>360</v>
      </c>
      <c r="K21" s="196"/>
      <c r="L21" s="197"/>
      <c r="M21" s="64"/>
      <c r="N21" s="66">
        <f t="shared" si="0"/>
        <v>0</v>
      </c>
      <c r="O21" s="66" t="str">
        <f t="shared" si="1"/>
        <v/>
      </c>
      <c r="P21" s="66" t="str">
        <f t="shared" si="2"/>
        <v/>
      </c>
      <c r="Q21" s="56"/>
      <c r="S21" s="67" t="str">
        <f t="shared" si="5"/>
        <v/>
      </c>
      <c r="T21" s="67" t="str">
        <f t="shared" si="4"/>
        <v/>
      </c>
      <c r="V21" s="68" t="str">
        <f t="shared" si="6"/>
        <v/>
      </c>
      <c r="AP21" s="55"/>
    </row>
    <row r="22" spans="1:42" s="70" customFormat="1">
      <c r="A22" s="198"/>
      <c r="B22" s="191"/>
      <c r="C22" s="192"/>
      <c r="D22" s="210"/>
      <c r="E22" s="129" t="s">
        <v>27</v>
      </c>
      <c r="F22" s="98">
        <f>+F25</f>
        <v>1</v>
      </c>
      <c r="G22" s="98">
        <f>+G25</f>
        <v>1</v>
      </c>
      <c r="H22" s="98">
        <f>+H25</f>
        <v>0</v>
      </c>
      <c r="I22" s="98">
        <f>+I25</f>
        <v>1</v>
      </c>
      <c r="J22" s="98">
        <f>+J25</f>
        <v>0</v>
      </c>
      <c r="K22" s="196"/>
      <c r="L22" s="197"/>
      <c r="M22" s="64"/>
      <c r="N22" s="66">
        <f t="shared" si="0"/>
        <v>0</v>
      </c>
      <c r="O22" s="66" t="str">
        <f t="shared" si="1"/>
        <v/>
      </c>
      <c r="P22" s="66" t="str">
        <f t="shared" si="2"/>
        <v/>
      </c>
      <c r="Q22" s="56"/>
      <c r="S22" s="67" t="str">
        <f t="shared" si="5"/>
        <v/>
      </c>
      <c r="T22" s="67" t="str">
        <f t="shared" si="4"/>
        <v/>
      </c>
      <c r="V22" s="68"/>
      <c r="AP22" s="55"/>
    </row>
    <row r="23" spans="1:42" s="70" customFormat="1" ht="33.75" customHeight="1">
      <c r="A23" s="131"/>
      <c r="B23" s="127">
        <f>+B24</f>
        <v>1</v>
      </c>
      <c r="C23" s="128" t="s">
        <v>58</v>
      </c>
      <c r="D23" s="129"/>
      <c r="E23" s="129" t="s">
        <v>28</v>
      </c>
      <c r="F23" s="98">
        <f t="shared" ref="F23:K23" si="7">+F24</f>
        <v>1000</v>
      </c>
      <c r="G23" s="98">
        <f t="shared" si="7"/>
        <v>1000</v>
      </c>
      <c r="H23" s="98">
        <f t="shared" si="7"/>
        <v>1000</v>
      </c>
      <c r="I23" s="98">
        <f t="shared" si="7"/>
        <v>0</v>
      </c>
      <c r="J23" s="98">
        <f t="shared" si="7"/>
        <v>0</v>
      </c>
      <c r="K23" s="125">
        <f t="shared" si="7"/>
        <v>2943.4</v>
      </c>
      <c r="L23" s="126"/>
      <c r="M23" s="64" t="s">
        <v>76</v>
      </c>
      <c r="N23" s="66">
        <f t="shared" si="0"/>
        <v>0</v>
      </c>
      <c r="O23" s="66"/>
      <c r="P23" s="66"/>
      <c r="Q23" s="56"/>
      <c r="S23" s="67" t="str">
        <f t="shared" si="5"/>
        <v/>
      </c>
      <c r="T23" s="67"/>
      <c r="V23" s="68"/>
      <c r="AP23" s="55"/>
    </row>
    <row r="24" spans="1:42" s="70" customFormat="1" ht="84" customHeight="1">
      <c r="A24" s="133">
        <f>+A19+1</f>
        <v>4</v>
      </c>
      <c r="B24" s="96">
        <v>1</v>
      </c>
      <c r="C24" s="135" t="s">
        <v>91</v>
      </c>
      <c r="D24" s="136" t="s">
        <v>60</v>
      </c>
      <c r="E24" s="134" t="s">
        <v>28</v>
      </c>
      <c r="F24" s="105">
        <v>1000</v>
      </c>
      <c r="G24" s="105">
        <v>1000</v>
      </c>
      <c r="H24" s="103">
        <v>1000</v>
      </c>
      <c r="I24" s="103"/>
      <c r="J24" s="103"/>
      <c r="K24" s="97">
        <v>2943.4</v>
      </c>
      <c r="L24" s="124" t="s">
        <v>97</v>
      </c>
      <c r="M24" s="64" t="s">
        <v>76</v>
      </c>
      <c r="N24" s="66">
        <f t="shared" si="0"/>
        <v>1</v>
      </c>
      <c r="O24" s="66"/>
      <c r="P24" s="66"/>
      <c r="Q24" s="56"/>
      <c r="S24" s="67" t="str">
        <f t="shared" si="5"/>
        <v/>
      </c>
      <c r="T24" s="67"/>
      <c r="V24" s="68"/>
      <c r="W24" s="70" t="str">
        <f>+IFERROR(SEARCH("ўқув ўрни",E24,1),"")</f>
        <v/>
      </c>
      <c r="AL24" s="70">
        <v>1</v>
      </c>
      <c r="AN24" s="70">
        <v>1</v>
      </c>
      <c r="AP24" s="55" t="s">
        <v>58</v>
      </c>
    </row>
    <row r="25" spans="1:42" s="70" customFormat="1" ht="33.75" customHeight="1">
      <c r="A25" s="131"/>
      <c r="B25" s="127">
        <f>+B26</f>
        <v>1</v>
      </c>
      <c r="C25" s="128" t="s">
        <v>59</v>
      </c>
      <c r="D25" s="129"/>
      <c r="E25" s="129" t="s">
        <v>27</v>
      </c>
      <c r="F25" s="98">
        <f t="shared" ref="F25:K25" si="8">+F26</f>
        <v>1</v>
      </c>
      <c r="G25" s="98">
        <f t="shared" si="8"/>
        <v>1</v>
      </c>
      <c r="H25" s="98">
        <f t="shared" si="8"/>
        <v>0</v>
      </c>
      <c r="I25" s="98">
        <f t="shared" si="8"/>
        <v>1</v>
      </c>
      <c r="J25" s="98">
        <f t="shared" si="8"/>
        <v>0</v>
      </c>
      <c r="K25" s="125">
        <f t="shared" si="8"/>
        <v>18988.022534244701</v>
      </c>
      <c r="L25" s="126"/>
      <c r="M25" s="64" t="s">
        <v>76</v>
      </c>
      <c r="N25" s="66">
        <f t="shared" si="0"/>
        <v>0</v>
      </c>
      <c r="O25" s="66" t="str">
        <f t="shared" ref="O25:O46" si="9">+IFERROR(SEARCH("Кредитор қарздорликларни қоплаш учун",C25,1),"")</f>
        <v/>
      </c>
      <c r="P25" s="66" t="str">
        <f t="shared" ref="P25:P46" si="10">+IFERROR(SEARCH("Келгуси йиллар лойиҳа-қидирув ишлари учун",C25,1),"")</f>
        <v/>
      </c>
      <c r="Q25" s="56"/>
      <c r="S25" s="67" t="str">
        <f t="shared" si="5"/>
        <v/>
      </c>
      <c r="T25" s="67" t="str">
        <f t="shared" ref="T25:T46" si="11">+IFERROR(SEARCH("ошхона",E25,1),"")</f>
        <v/>
      </c>
      <c r="V25" s="68"/>
      <c r="AP25" s="55"/>
    </row>
    <row r="26" spans="1:42" s="70" customFormat="1" ht="67.5" customHeight="1">
      <c r="A26" s="133">
        <f>+A24+1</f>
        <v>5</v>
      </c>
      <c r="B26" s="96">
        <v>1</v>
      </c>
      <c r="C26" s="135" t="s">
        <v>71</v>
      </c>
      <c r="D26" s="136" t="s">
        <v>68</v>
      </c>
      <c r="E26" s="102" t="s">
        <v>27</v>
      </c>
      <c r="F26" s="105">
        <v>1</v>
      </c>
      <c r="G26" s="105">
        <v>1</v>
      </c>
      <c r="H26" s="103"/>
      <c r="I26" s="103">
        <v>1</v>
      </c>
      <c r="J26" s="103"/>
      <c r="K26" s="97">
        <v>18988.022534244701</v>
      </c>
      <c r="L26" s="124" t="s">
        <v>98</v>
      </c>
      <c r="M26" s="64" t="s">
        <v>76</v>
      </c>
      <c r="N26" s="66">
        <f t="shared" si="0"/>
        <v>1</v>
      </c>
      <c r="O26" s="66" t="str">
        <f t="shared" si="9"/>
        <v/>
      </c>
      <c r="P26" s="66" t="str">
        <f t="shared" si="10"/>
        <v/>
      </c>
      <c r="Q26" s="56"/>
      <c r="S26" s="67" t="str">
        <f t="shared" si="5"/>
        <v/>
      </c>
      <c r="T26" s="67" t="str">
        <f t="shared" si="11"/>
        <v/>
      </c>
      <c r="V26" s="68" t="str">
        <f>+IFERROR(SEARCH("объект",E26,1),"")</f>
        <v/>
      </c>
      <c r="W26" s="70" t="str">
        <f>+IFERROR(SEARCH("ўқув ўрни",E26,1),"")</f>
        <v/>
      </c>
      <c r="AM26" s="70">
        <v>1</v>
      </c>
      <c r="AN26" s="70">
        <v>1</v>
      </c>
      <c r="AP26" s="55" t="s">
        <v>59</v>
      </c>
    </row>
    <row r="27" spans="1:42" s="70" customFormat="1">
      <c r="A27" s="203"/>
      <c r="B27" s="200">
        <f>+B29</f>
        <v>1</v>
      </c>
      <c r="C27" s="209" t="s">
        <v>54</v>
      </c>
      <c r="D27" s="201"/>
      <c r="E27" s="129" t="s">
        <v>55</v>
      </c>
      <c r="F27" s="106">
        <f t="shared" ref="F27:K27" si="12">+F29</f>
        <v>170</v>
      </c>
      <c r="G27" s="106">
        <f t="shared" si="12"/>
        <v>170</v>
      </c>
      <c r="H27" s="106">
        <f t="shared" si="12"/>
        <v>0</v>
      </c>
      <c r="I27" s="106">
        <f t="shared" si="12"/>
        <v>0</v>
      </c>
      <c r="J27" s="106">
        <f t="shared" si="12"/>
        <v>170</v>
      </c>
      <c r="K27" s="216">
        <f t="shared" si="12"/>
        <v>5265.64</v>
      </c>
      <c r="L27" s="211"/>
      <c r="M27" s="64" t="s">
        <v>76</v>
      </c>
      <c r="N27" s="66">
        <f t="shared" si="0"/>
        <v>0</v>
      </c>
      <c r="O27" s="66" t="str">
        <f t="shared" si="9"/>
        <v/>
      </c>
      <c r="P27" s="66" t="str">
        <f t="shared" si="10"/>
        <v/>
      </c>
      <c r="Q27" s="56"/>
      <c r="S27" s="67"/>
      <c r="T27" s="67" t="str">
        <f t="shared" si="11"/>
        <v/>
      </c>
      <c r="U27" s="68"/>
      <c r="V27" s="68" t="str">
        <f>+IFERROR(SEARCH("объект",E27,1),"")</f>
        <v/>
      </c>
      <c r="W27" s="70" t="str">
        <f>+IFERROR(SEARCH("ўқув ўрни",E27,1),"")</f>
        <v/>
      </c>
      <c r="AP27" s="55"/>
    </row>
    <row r="28" spans="1:42" s="70" customFormat="1">
      <c r="A28" s="203"/>
      <c r="B28" s="200"/>
      <c r="C28" s="209"/>
      <c r="D28" s="201"/>
      <c r="E28" s="130" t="s">
        <v>28</v>
      </c>
      <c r="F28" s="106">
        <f>+F30</f>
        <v>360</v>
      </c>
      <c r="G28" s="106">
        <f>+G30</f>
        <v>360</v>
      </c>
      <c r="H28" s="106">
        <f>+H30</f>
        <v>0</v>
      </c>
      <c r="I28" s="106">
        <f>+I30</f>
        <v>0</v>
      </c>
      <c r="J28" s="106">
        <f>+J30+J24</f>
        <v>360</v>
      </c>
      <c r="K28" s="216"/>
      <c r="L28" s="211"/>
      <c r="M28" s="64" t="s">
        <v>76</v>
      </c>
      <c r="N28" s="66">
        <f t="shared" si="0"/>
        <v>0</v>
      </c>
      <c r="O28" s="66" t="str">
        <f t="shared" si="9"/>
        <v/>
      </c>
      <c r="P28" s="66" t="str">
        <f t="shared" si="10"/>
        <v/>
      </c>
      <c r="Q28" s="56"/>
      <c r="S28" s="67" t="str">
        <f t="shared" ref="S28:S37" si="13">+IFERROR(SEARCH("ётоқ ўрни",E28,1),"")</f>
        <v/>
      </c>
      <c r="T28" s="67" t="str">
        <f t="shared" si="11"/>
        <v/>
      </c>
      <c r="U28" s="68"/>
      <c r="V28" s="68" t="str">
        <f>+IFERROR(SEARCH("объект",E28,1),"")</f>
        <v/>
      </c>
      <c r="AP28" s="55"/>
    </row>
    <row r="29" spans="1:42" s="56" customFormat="1" ht="33" customHeight="1">
      <c r="A29" s="202">
        <f>+A26+1</f>
        <v>6</v>
      </c>
      <c r="B29" s="204">
        <v>1</v>
      </c>
      <c r="C29" s="205" t="s">
        <v>72</v>
      </c>
      <c r="D29" s="206" t="s">
        <v>60</v>
      </c>
      <c r="E29" s="102" t="s">
        <v>55</v>
      </c>
      <c r="F29" s="103">
        <v>170</v>
      </c>
      <c r="G29" s="103">
        <v>170</v>
      </c>
      <c r="H29" s="103"/>
      <c r="I29" s="103"/>
      <c r="J29" s="103">
        <v>170</v>
      </c>
      <c r="K29" s="207">
        <v>5265.64</v>
      </c>
      <c r="L29" s="208" t="s">
        <v>99</v>
      </c>
      <c r="M29" s="58" t="s">
        <v>76</v>
      </c>
      <c r="N29" s="66">
        <f t="shared" si="0"/>
        <v>1</v>
      </c>
      <c r="O29" s="66" t="str">
        <f t="shared" si="9"/>
        <v/>
      </c>
      <c r="P29" s="66" t="str">
        <f t="shared" si="10"/>
        <v/>
      </c>
      <c r="S29" s="67" t="str">
        <f t="shared" si="13"/>
        <v/>
      </c>
      <c r="T29" s="67" t="str">
        <f t="shared" si="11"/>
        <v/>
      </c>
      <c r="V29" s="68" t="str">
        <f>+IFERROR(SEARCH("объект",E29,1),"")</f>
        <v/>
      </c>
      <c r="W29" s="56" t="str">
        <f>+IFERROR(SEARCH("ўқув ўрни",E29,1),"")</f>
        <v/>
      </c>
      <c r="AL29" s="56">
        <v>1</v>
      </c>
      <c r="AN29" s="56">
        <v>1</v>
      </c>
      <c r="AP29" s="56" t="s">
        <v>54</v>
      </c>
    </row>
    <row r="30" spans="1:42" s="56" customFormat="1" ht="30.75" customHeight="1">
      <c r="A30" s="203"/>
      <c r="B30" s="204"/>
      <c r="C30" s="205"/>
      <c r="D30" s="206"/>
      <c r="E30" s="102" t="s">
        <v>28</v>
      </c>
      <c r="F30" s="103">
        <v>360</v>
      </c>
      <c r="G30" s="103">
        <v>360</v>
      </c>
      <c r="H30" s="103"/>
      <c r="I30" s="103"/>
      <c r="J30" s="103">
        <v>360</v>
      </c>
      <c r="K30" s="207"/>
      <c r="L30" s="208"/>
      <c r="M30" s="58" t="s">
        <v>76</v>
      </c>
      <c r="N30" s="66">
        <f t="shared" si="0"/>
        <v>0</v>
      </c>
      <c r="O30" s="66" t="str">
        <f t="shared" si="9"/>
        <v/>
      </c>
      <c r="P30" s="66" t="str">
        <f t="shared" si="10"/>
        <v/>
      </c>
      <c r="S30" s="67" t="str">
        <f t="shared" si="13"/>
        <v/>
      </c>
      <c r="T30" s="67" t="str">
        <f t="shared" si="11"/>
        <v/>
      </c>
      <c r="V30" s="68" t="str">
        <f>+IFERROR(SEARCH("объект",E30,1),"")</f>
        <v/>
      </c>
      <c r="W30" s="56" t="str">
        <f>+IFERROR(SEARCH("ўқув ўрни",E30,1),"")</f>
        <v/>
      </c>
      <c r="AP30" s="56" t="s">
        <v>54</v>
      </c>
    </row>
    <row r="31" spans="1:42" s="70" customFormat="1" ht="27" customHeight="1">
      <c r="A31" s="198"/>
      <c r="B31" s="191">
        <f>+B34</f>
        <v>1</v>
      </c>
      <c r="C31" s="192" t="s">
        <v>79</v>
      </c>
      <c r="D31" s="210"/>
      <c r="E31" s="129" t="s">
        <v>55</v>
      </c>
      <c r="F31" s="98">
        <f t="shared" ref="F31:K31" si="14">+F34</f>
        <v>400</v>
      </c>
      <c r="G31" s="98">
        <f t="shared" si="14"/>
        <v>400</v>
      </c>
      <c r="H31" s="98">
        <f t="shared" si="14"/>
        <v>0</v>
      </c>
      <c r="I31" s="98">
        <f t="shared" si="14"/>
        <v>400</v>
      </c>
      <c r="J31" s="98">
        <f t="shared" si="14"/>
        <v>0</v>
      </c>
      <c r="K31" s="196">
        <f t="shared" si="14"/>
        <v>6895.085</v>
      </c>
      <c r="L31" s="197"/>
      <c r="M31" s="64"/>
      <c r="N31" s="66">
        <f t="shared" si="0"/>
        <v>0</v>
      </c>
      <c r="O31" s="66" t="str">
        <f t="shared" si="9"/>
        <v/>
      </c>
      <c r="P31" s="66" t="str">
        <f t="shared" si="10"/>
        <v/>
      </c>
      <c r="S31" s="67" t="str">
        <f t="shared" si="13"/>
        <v/>
      </c>
      <c r="T31" s="67" t="str">
        <f t="shared" si="11"/>
        <v/>
      </c>
    </row>
    <row r="32" spans="1:42" s="70" customFormat="1" ht="27" customHeight="1">
      <c r="A32" s="198"/>
      <c r="B32" s="191"/>
      <c r="C32" s="192"/>
      <c r="D32" s="210"/>
      <c r="E32" s="129" t="s">
        <v>28</v>
      </c>
      <c r="F32" s="98">
        <f>+F35</f>
        <v>450</v>
      </c>
      <c r="G32" s="98">
        <f>+G35</f>
        <v>450</v>
      </c>
      <c r="H32" s="98">
        <f>+H35</f>
        <v>0</v>
      </c>
      <c r="I32" s="98">
        <f>+I35</f>
        <v>450</v>
      </c>
      <c r="J32" s="98">
        <f>+J35</f>
        <v>0</v>
      </c>
      <c r="K32" s="196"/>
      <c r="L32" s="197"/>
      <c r="M32" s="64"/>
      <c r="N32" s="66">
        <f t="shared" si="0"/>
        <v>0</v>
      </c>
      <c r="O32" s="66" t="str">
        <f t="shared" si="9"/>
        <v/>
      </c>
      <c r="P32" s="66" t="str">
        <f t="shared" si="10"/>
        <v/>
      </c>
      <c r="S32" s="67" t="str">
        <f t="shared" si="13"/>
        <v/>
      </c>
      <c r="T32" s="67" t="str">
        <f t="shared" si="11"/>
        <v/>
      </c>
    </row>
    <row r="33" spans="1:42" s="70" customFormat="1" outlineLevel="1">
      <c r="A33" s="198"/>
      <c r="B33" s="191"/>
      <c r="C33" s="192"/>
      <c r="D33" s="210"/>
      <c r="E33" s="129" t="s">
        <v>27</v>
      </c>
      <c r="F33" s="98"/>
      <c r="G33" s="98"/>
      <c r="H33" s="98"/>
      <c r="I33" s="98"/>
      <c r="J33" s="98"/>
      <c r="K33" s="196">
        <f>+K35</f>
        <v>0</v>
      </c>
      <c r="L33" s="197"/>
      <c r="M33" s="64"/>
      <c r="N33" s="66">
        <f t="shared" si="0"/>
        <v>0</v>
      </c>
      <c r="O33" s="66" t="str">
        <f t="shared" si="9"/>
        <v/>
      </c>
      <c r="P33" s="66" t="str">
        <f t="shared" si="10"/>
        <v/>
      </c>
      <c r="S33" s="67" t="str">
        <f t="shared" si="13"/>
        <v/>
      </c>
      <c r="T33" s="67" t="str">
        <f t="shared" si="11"/>
        <v/>
      </c>
    </row>
    <row r="34" spans="1:42" s="70" customFormat="1">
      <c r="A34" s="199"/>
      <c r="B34" s="200">
        <f>+B36</f>
        <v>1</v>
      </c>
      <c r="C34" s="192" t="s">
        <v>59</v>
      </c>
      <c r="D34" s="201"/>
      <c r="E34" s="129" t="s">
        <v>55</v>
      </c>
      <c r="F34" s="140">
        <f t="shared" ref="F34:J35" si="15">+F36</f>
        <v>400</v>
      </c>
      <c r="G34" s="140">
        <f t="shared" si="15"/>
        <v>400</v>
      </c>
      <c r="H34" s="140">
        <f t="shared" si="15"/>
        <v>0</v>
      </c>
      <c r="I34" s="140">
        <f t="shared" si="15"/>
        <v>400</v>
      </c>
      <c r="J34" s="140">
        <f t="shared" si="15"/>
        <v>0</v>
      </c>
      <c r="K34" s="196">
        <f>+K36</f>
        <v>6895.085</v>
      </c>
      <c r="L34" s="211"/>
      <c r="M34" s="64" t="s">
        <v>76</v>
      </c>
      <c r="N34" s="66">
        <f t="shared" si="0"/>
        <v>0</v>
      </c>
      <c r="O34" s="66" t="str">
        <f t="shared" si="9"/>
        <v/>
      </c>
      <c r="P34" s="66" t="str">
        <f t="shared" si="10"/>
        <v/>
      </c>
      <c r="S34" s="67" t="str">
        <f t="shared" si="13"/>
        <v/>
      </c>
      <c r="T34" s="67" t="str">
        <f t="shared" si="11"/>
        <v/>
      </c>
    </row>
    <row r="35" spans="1:42" s="70" customFormat="1">
      <c r="A35" s="199"/>
      <c r="B35" s="200"/>
      <c r="C35" s="192"/>
      <c r="D35" s="201"/>
      <c r="E35" s="129" t="s">
        <v>28</v>
      </c>
      <c r="F35" s="140">
        <f t="shared" si="15"/>
        <v>450</v>
      </c>
      <c r="G35" s="140">
        <f t="shared" si="15"/>
        <v>450</v>
      </c>
      <c r="H35" s="140">
        <f t="shared" si="15"/>
        <v>0</v>
      </c>
      <c r="I35" s="140">
        <f t="shared" si="15"/>
        <v>450</v>
      </c>
      <c r="J35" s="140">
        <f t="shared" si="15"/>
        <v>0</v>
      </c>
      <c r="K35" s="196"/>
      <c r="L35" s="211"/>
      <c r="M35" s="64" t="s">
        <v>76</v>
      </c>
      <c r="N35" s="66">
        <f t="shared" si="0"/>
        <v>0</v>
      </c>
      <c r="O35" s="66" t="str">
        <f t="shared" si="9"/>
        <v/>
      </c>
      <c r="P35" s="66" t="str">
        <f t="shared" si="10"/>
        <v/>
      </c>
      <c r="S35" s="67" t="str">
        <f t="shared" si="13"/>
        <v/>
      </c>
      <c r="T35" s="67" t="str">
        <f t="shared" si="11"/>
        <v/>
      </c>
    </row>
    <row r="36" spans="1:42" s="56" customFormat="1" ht="36.75" customHeight="1">
      <c r="A36" s="198">
        <f>+A29+1</f>
        <v>7</v>
      </c>
      <c r="B36" s="214">
        <v>1</v>
      </c>
      <c r="C36" s="215" t="s">
        <v>73</v>
      </c>
      <c r="D36" s="214" t="s">
        <v>60</v>
      </c>
      <c r="E36" s="134" t="s">
        <v>55</v>
      </c>
      <c r="F36" s="107">
        <v>400</v>
      </c>
      <c r="G36" s="107">
        <v>400</v>
      </c>
      <c r="H36" s="132"/>
      <c r="I36" s="132">
        <v>400</v>
      </c>
      <c r="J36" s="132"/>
      <c r="K36" s="212">
        <v>6895.085</v>
      </c>
      <c r="L36" s="213" t="s">
        <v>100</v>
      </c>
      <c r="M36" s="58" t="s">
        <v>76</v>
      </c>
      <c r="N36" s="65">
        <f t="shared" si="0"/>
        <v>1</v>
      </c>
      <c r="O36" s="66" t="str">
        <f t="shared" si="9"/>
        <v/>
      </c>
      <c r="P36" s="66" t="str">
        <f t="shared" si="10"/>
        <v/>
      </c>
      <c r="S36" s="67" t="str">
        <f t="shared" si="13"/>
        <v/>
      </c>
      <c r="T36" s="67" t="str">
        <f t="shared" si="11"/>
        <v/>
      </c>
      <c r="V36" s="70" t="str">
        <f>+IFERROR(SEARCH("объект",E36,1),"")</f>
        <v/>
      </c>
      <c r="W36" s="70" t="str">
        <f>+IFERROR(SEARCH("ўқув ўрни",E36,1),"")</f>
        <v/>
      </c>
      <c r="AL36" s="56">
        <v>1</v>
      </c>
      <c r="AN36" s="56">
        <v>1</v>
      </c>
      <c r="AP36" s="56" t="s">
        <v>59</v>
      </c>
    </row>
    <row r="37" spans="1:42" s="56" customFormat="1" ht="36.75" customHeight="1">
      <c r="A37" s="198"/>
      <c r="B37" s="214"/>
      <c r="C37" s="215"/>
      <c r="D37" s="214"/>
      <c r="E37" s="134" t="s">
        <v>28</v>
      </c>
      <c r="F37" s="107">
        <v>450</v>
      </c>
      <c r="G37" s="107">
        <v>450</v>
      </c>
      <c r="H37" s="132"/>
      <c r="I37" s="132">
        <v>450</v>
      </c>
      <c r="J37" s="132"/>
      <c r="K37" s="212"/>
      <c r="L37" s="213"/>
      <c r="M37" s="58" t="s">
        <v>76</v>
      </c>
      <c r="N37" s="65">
        <f t="shared" si="0"/>
        <v>0</v>
      </c>
      <c r="O37" s="66" t="str">
        <f t="shared" si="9"/>
        <v/>
      </c>
      <c r="P37" s="66" t="str">
        <f t="shared" si="10"/>
        <v/>
      </c>
      <c r="S37" s="67" t="str">
        <f t="shared" si="13"/>
        <v/>
      </c>
      <c r="T37" s="67" t="str">
        <f t="shared" si="11"/>
        <v/>
      </c>
      <c r="V37" s="70" t="str">
        <f>+IFERROR(SEARCH("объект",E37,1),"")</f>
        <v/>
      </c>
      <c r="W37" s="70" t="str">
        <f>+IFERROR(SEARCH("ўқув ўрни",E37,1),"")</f>
        <v/>
      </c>
      <c r="AP37" s="56" t="s">
        <v>59</v>
      </c>
    </row>
    <row r="38" spans="1:42" s="70" customFormat="1" outlineLevel="1">
      <c r="A38" s="198"/>
      <c r="B38" s="191">
        <f>+B41</f>
        <v>4</v>
      </c>
      <c r="C38" s="192" t="s">
        <v>90</v>
      </c>
      <c r="D38" s="210"/>
      <c r="E38" s="129" t="s">
        <v>55</v>
      </c>
      <c r="F38" s="98"/>
      <c r="G38" s="98">
        <v>0</v>
      </c>
      <c r="H38" s="98">
        <v>0</v>
      </c>
      <c r="I38" s="98">
        <v>0</v>
      </c>
      <c r="J38" s="98">
        <v>0</v>
      </c>
      <c r="K38" s="196">
        <f>+K41</f>
        <v>63453</v>
      </c>
      <c r="L38" s="197"/>
      <c r="M38" s="64"/>
      <c r="N38" s="66">
        <f t="shared" si="0"/>
        <v>0</v>
      </c>
      <c r="O38" s="66" t="str">
        <f t="shared" si="9"/>
        <v/>
      </c>
      <c r="P38" s="66" t="str">
        <f t="shared" si="10"/>
        <v/>
      </c>
      <c r="S38" s="67"/>
      <c r="T38" s="67" t="str">
        <f t="shared" si="11"/>
        <v/>
      </c>
      <c r="AP38" s="55"/>
    </row>
    <row r="39" spans="1:42" s="70" customFormat="1" ht="27" customHeight="1">
      <c r="A39" s="198"/>
      <c r="B39" s="191"/>
      <c r="C39" s="192"/>
      <c r="D39" s="210"/>
      <c r="E39" s="129" t="s">
        <v>28</v>
      </c>
      <c r="F39" s="98">
        <f t="shared" ref="F39:J40" si="16">+F41</f>
        <v>720</v>
      </c>
      <c r="G39" s="98">
        <f t="shared" si="16"/>
        <v>720</v>
      </c>
      <c r="H39" s="98">
        <f t="shared" si="16"/>
        <v>0</v>
      </c>
      <c r="I39" s="98">
        <f t="shared" si="16"/>
        <v>720</v>
      </c>
      <c r="J39" s="98">
        <f t="shared" si="16"/>
        <v>0</v>
      </c>
      <c r="K39" s="196"/>
      <c r="L39" s="197"/>
      <c r="M39" s="64"/>
      <c r="N39" s="66">
        <f t="shared" si="0"/>
        <v>0</v>
      </c>
      <c r="O39" s="66" t="str">
        <f t="shared" si="9"/>
        <v/>
      </c>
      <c r="P39" s="66" t="str">
        <f t="shared" si="10"/>
        <v/>
      </c>
      <c r="S39" s="67" t="str">
        <f t="shared" ref="S39:S46" si="17">+IFERROR(SEARCH("ётоқ ўрни",E39,1),"")</f>
        <v/>
      </c>
      <c r="T39" s="67" t="str">
        <f t="shared" si="11"/>
        <v/>
      </c>
      <c r="AP39" s="55"/>
    </row>
    <row r="40" spans="1:42" s="70" customFormat="1" ht="27" customHeight="1">
      <c r="A40" s="198"/>
      <c r="B40" s="191"/>
      <c r="C40" s="192"/>
      <c r="D40" s="210"/>
      <c r="E40" s="129" t="s">
        <v>27</v>
      </c>
      <c r="F40" s="98">
        <f t="shared" si="16"/>
        <v>3</v>
      </c>
      <c r="G40" s="98">
        <f t="shared" si="16"/>
        <v>1</v>
      </c>
      <c r="H40" s="98">
        <f t="shared" si="16"/>
        <v>0</v>
      </c>
      <c r="I40" s="98">
        <f t="shared" si="16"/>
        <v>1</v>
      </c>
      <c r="J40" s="98">
        <f t="shared" si="16"/>
        <v>0</v>
      </c>
      <c r="K40" s="196"/>
      <c r="L40" s="197"/>
      <c r="M40" s="64"/>
      <c r="N40" s="66">
        <f t="shared" si="0"/>
        <v>0</v>
      </c>
      <c r="O40" s="66" t="str">
        <f t="shared" si="9"/>
        <v/>
      </c>
      <c r="P40" s="66" t="str">
        <f t="shared" si="10"/>
        <v/>
      </c>
      <c r="S40" s="67" t="str">
        <f t="shared" si="17"/>
        <v/>
      </c>
      <c r="T40" s="67" t="str">
        <f t="shared" si="11"/>
        <v/>
      </c>
      <c r="AP40" s="55"/>
    </row>
    <row r="41" spans="1:42" s="70" customFormat="1">
      <c r="A41" s="199"/>
      <c r="B41" s="200">
        <f>+B46</f>
        <v>4</v>
      </c>
      <c r="C41" s="192" t="s">
        <v>59</v>
      </c>
      <c r="D41" s="201"/>
      <c r="E41" s="129" t="s">
        <v>28</v>
      </c>
      <c r="F41" s="140">
        <f>+F44</f>
        <v>720</v>
      </c>
      <c r="G41" s="140">
        <f>+G44</f>
        <v>720</v>
      </c>
      <c r="H41" s="140">
        <f>+H44</f>
        <v>0</v>
      </c>
      <c r="I41" s="140">
        <f>+I44</f>
        <v>720</v>
      </c>
      <c r="J41" s="140"/>
      <c r="K41" s="196">
        <f>SUM(K43:K46)</f>
        <v>63453</v>
      </c>
      <c r="L41" s="217"/>
      <c r="M41" s="64" t="s">
        <v>76</v>
      </c>
      <c r="N41" s="66">
        <f t="shared" si="0"/>
        <v>0</v>
      </c>
      <c r="O41" s="66" t="str">
        <f t="shared" si="9"/>
        <v/>
      </c>
      <c r="P41" s="66" t="str">
        <f t="shared" si="10"/>
        <v/>
      </c>
      <c r="S41" s="67" t="str">
        <f t="shared" si="17"/>
        <v/>
      </c>
      <c r="T41" s="67" t="str">
        <f t="shared" si="11"/>
        <v/>
      </c>
      <c r="AP41" s="55"/>
    </row>
    <row r="42" spans="1:42" s="70" customFormat="1">
      <c r="A42" s="199"/>
      <c r="B42" s="200"/>
      <c r="C42" s="192"/>
      <c r="D42" s="201"/>
      <c r="E42" s="129" t="s">
        <v>27</v>
      </c>
      <c r="F42" s="140">
        <f>+F45+F43+F46</f>
        <v>3</v>
      </c>
      <c r="G42" s="140">
        <f>+G45+G43+G46</f>
        <v>1</v>
      </c>
      <c r="H42" s="140">
        <f>+H45+H43+H46</f>
        <v>0</v>
      </c>
      <c r="I42" s="140">
        <f>+I45+I43+I46</f>
        <v>1</v>
      </c>
      <c r="J42" s="140">
        <f>+J45+J43+J46</f>
        <v>0</v>
      </c>
      <c r="K42" s="196"/>
      <c r="L42" s="211"/>
      <c r="M42" s="64" t="s">
        <v>76</v>
      </c>
      <c r="N42" s="66">
        <f t="shared" si="0"/>
        <v>0</v>
      </c>
      <c r="O42" s="66" t="str">
        <f t="shared" si="9"/>
        <v/>
      </c>
      <c r="P42" s="66" t="str">
        <f t="shared" si="10"/>
        <v/>
      </c>
      <c r="S42" s="67" t="str">
        <f t="shared" si="17"/>
        <v/>
      </c>
      <c r="T42" s="67" t="str">
        <f t="shared" si="11"/>
        <v/>
      </c>
      <c r="AP42" s="55"/>
    </row>
    <row r="43" spans="1:42" s="56" customFormat="1" ht="90" customHeight="1">
      <c r="A43" s="117">
        <f>+A45+1</f>
        <v>10</v>
      </c>
      <c r="B43" s="134">
        <v>1</v>
      </c>
      <c r="C43" s="135" t="s">
        <v>75</v>
      </c>
      <c r="D43" s="136" t="s">
        <v>67</v>
      </c>
      <c r="E43" s="102" t="s">
        <v>27</v>
      </c>
      <c r="F43" s="103">
        <v>1</v>
      </c>
      <c r="G43" s="103">
        <v>1</v>
      </c>
      <c r="H43" s="103"/>
      <c r="I43" s="103">
        <v>1</v>
      </c>
      <c r="J43" s="107"/>
      <c r="K43" s="97">
        <v>17684.222000000002</v>
      </c>
      <c r="L43" s="137" t="s">
        <v>104</v>
      </c>
      <c r="M43" s="58" t="s">
        <v>76</v>
      </c>
      <c r="N43" s="65">
        <f t="shared" si="0"/>
        <v>1</v>
      </c>
      <c r="O43" s="66" t="str">
        <f t="shared" si="9"/>
        <v/>
      </c>
      <c r="P43" s="66" t="str">
        <f t="shared" si="10"/>
        <v/>
      </c>
      <c r="S43" s="67" t="str">
        <f>+IFERROR(SEARCH("ётоқ ўрни",E43,1),"")</f>
        <v/>
      </c>
      <c r="T43" s="67" t="str">
        <f t="shared" si="11"/>
        <v/>
      </c>
      <c r="V43" s="70" t="str">
        <f>+IFERROR(SEARCH("объект",E43,1),"")</f>
        <v/>
      </c>
      <c r="W43" s="70" t="str">
        <f>+IFERROR(SEARCH("ўқув ўрни",E43,1),"")</f>
        <v/>
      </c>
      <c r="AL43" s="56">
        <v>1</v>
      </c>
      <c r="AN43" s="56">
        <v>1</v>
      </c>
      <c r="AP43" s="56" t="s">
        <v>59</v>
      </c>
    </row>
    <row r="44" spans="1:42" s="56" customFormat="1" ht="120.75" customHeight="1">
      <c r="A44" s="117">
        <f>+A36+1</f>
        <v>8</v>
      </c>
      <c r="B44" s="134">
        <f>1+B43</f>
        <v>2</v>
      </c>
      <c r="C44" s="135" t="s">
        <v>88</v>
      </c>
      <c r="D44" s="136" t="s">
        <v>69</v>
      </c>
      <c r="E44" s="102" t="s">
        <v>28</v>
      </c>
      <c r="F44" s="103">
        <v>720</v>
      </c>
      <c r="G44" s="103">
        <v>720</v>
      </c>
      <c r="H44" s="103"/>
      <c r="I44" s="103">
        <v>720</v>
      </c>
      <c r="J44" s="107"/>
      <c r="K44" s="97">
        <v>29300</v>
      </c>
      <c r="L44" s="137" t="s">
        <v>102</v>
      </c>
      <c r="M44" s="58" t="s">
        <v>76</v>
      </c>
      <c r="N44" s="65">
        <f t="shared" si="0"/>
        <v>1</v>
      </c>
      <c r="O44" s="66" t="str">
        <f t="shared" si="9"/>
        <v/>
      </c>
      <c r="P44" s="66" t="str">
        <f t="shared" si="10"/>
        <v/>
      </c>
      <c r="S44" s="67" t="str">
        <f t="shared" si="17"/>
        <v/>
      </c>
      <c r="T44" s="67" t="str">
        <f t="shared" si="11"/>
        <v/>
      </c>
      <c r="V44" s="70" t="str">
        <f>+IFERROR(SEARCH("объект",E44,1),"")</f>
        <v/>
      </c>
      <c r="W44" s="70" t="str">
        <f>+IFERROR(SEARCH("ўқув ўрни",E44,1),"")</f>
        <v/>
      </c>
      <c r="AL44" s="56">
        <v>1</v>
      </c>
      <c r="AN44" s="56">
        <v>1</v>
      </c>
      <c r="AP44" s="56" t="s">
        <v>59</v>
      </c>
    </row>
    <row r="45" spans="1:42" s="56" customFormat="1" ht="68.25" customHeight="1">
      <c r="A45" s="117">
        <f>+A44+1</f>
        <v>9</v>
      </c>
      <c r="B45" s="134">
        <f>1+B44</f>
        <v>3</v>
      </c>
      <c r="C45" s="135" t="s">
        <v>74</v>
      </c>
      <c r="D45" s="136" t="s">
        <v>68</v>
      </c>
      <c r="E45" s="102" t="s">
        <v>27</v>
      </c>
      <c r="F45" s="103">
        <v>1</v>
      </c>
      <c r="G45" s="103"/>
      <c r="H45" s="103"/>
      <c r="I45" s="103"/>
      <c r="J45" s="107"/>
      <c r="K45" s="97">
        <v>11468.777999999998</v>
      </c>
      <c r="L45" s="137" t="s">
        <v>103</v>
      </c>
      <c r="M45" s="58" t="s">
        <v>76</v>
      </c>
      <c r="N45" s="65">
        <f t="shared" si="0"/>
        <v>1</v>
      </c>
      <c r="O45" s="66" t="str">
        <f t="shared" si="9"/>
        <v/>
      </c>
      <c r="P45" s="66" t="str">
        <f t="shared" si="10"/>
        <v/>
      </c>
      <c r="S45" s="67" t="str">
        <f t="shared" si="17"/>
        <v/>
      </c>
      <c r="T45" s="67" t="str">
        <f t="shared" si="11"/>
        <v/>
      </c>
      <c r="V45" s="70" t="str">
        <f>+IFERROR(SEARCH("объект",E45,1),"")</f>
        <v/>
      </c>
      <c r="W45" s="70" t="str">
        <f>+IFERROR(SEARCH("ўқув ўрни",E45,1),"")</f>
        <v/>
      </c>
      <c r="AM45" s="56">
        <v>1</v>
      </c>
      <c r="AN45" s="56">
        <v>1</v>
      </c>
      <c r="AP45" s="56" t="s">
        <v>59</v>
      </c>
    </row>
    <row r="46" spans="1:42" s="56" customFormat="1" ht="68.25" customHeight="1" thickBot="1">
      <c r="A46" s="142">
        <f>+A43+1</f>
        <v>11</v>
      </c>
      <c r="B46" s="143">
        <f>1+B45</f>
        <v>4</v>
      </c>
      <c r="C46" s="144" t="s">
        <v>87</v>
      </c>
      <c r="D46" s="145" t="s">
        <v>62</v>
      </c>
      <c r="E46" s="146" t="s">
        <v>27</v>
      </c>
      <c r="F46" s="147">
        <v>1</v>
      </c>
      <c r="G46" s="147"/>
      <c r="H46" s="147"/>
      <c r="I46" s="147"/>
      <c r="J46" s="148"/>
      <c r="K46" s="149">
        <v>5000</v>
      </c>
      <c r="L46" s="150" t="s">
        <v>101</v>
      </c>
      <c r="M46" s="58" t="s">
        <v>76</v>
      </c>
      <c r="N46" s="65">
        <f t="shared" si="0"/>
        <v>1</v>
      </c>
      <c r="O46" s="66" t="str">
        <f t="shared" si="9"/>
        <v/>
      </c>
      <c r="P46" s="66" t="str">
        <f t="shared" si="10"/>
        <v/>
      </c>
      <c r="S46" s="67" t="str">
        <f t="shared" si="17"/>
        <v/>
      </c>
      <c r="T46" s="67" t="str">
        <f t="shared" si="11"/>
        <v/>
      </c>
      <c r="V46" s="70" t="str">
        <f>+IFERROR(SEARCH("объект",E46,1),"")</f>
        <v/>
      </c>
      <c r="W46" s="70" t="str">
        <f>+IFERROR(SEARCH("ўқув ўрни",E46,1),"")</f>
        <v/>
      </c>
      <c r="AM46" s="56">
        <v>1</v>
      </c>
      <c r="AN46" s="56">
        <v>1</v>
      </c>
      <c r="AP46" s="56" t="s">
        <v>59</v>
      </c>
    </row>
  </sheetData>
  <autoFilter ref="A3:AP48" xr:uid="{00000000-0009-0000-0000-000001000000}">
    <filterColumn colId="7" showButton="0"/>
    <filterColumn colId="8" showButton="0"/>
  </autoFilter>
  <dataConsolidate/>
  <mergeCells count="70">
    <mergeCell ref="A41:A42"/>
    <mergeCell ref="B41:B42"/>
    <mergeCell ref="B38:B40"/>
    <mergeCell ref="C38:C40"/>
    <mergeCell ref="D38:D40"/>
    <mergeCell ref="C41:C42"/>
    <mergeCell ref="D41:D42"/>
    <mergeCell ref="B36:B37"/>
    <mergeCell ref="C36:C37"/>
    <mergeCell ref="D36:D37"/>
    <mergeCell ref="L20:L22"/>
    <mergeCell ref="D20:D22"/>
    <mergeCell ref="B20:B22"/>
    <mergeCell ref="K20:K22"/>
    <mergeCell ref="K27:K28"/>
    <mergeCell ref="C31:C33"/>
    <mergeCell ref="L41:L42"/>
    <mergeCell ref="L38:L40"/>
    <mergeCell ref="K38:K40"/>
    <mergeCell ref="K41:K42"/>
    <mergeCell ref="K36:K37"/>
    <mergeCell ref="L36:L37"/>
    <mergeCell ref="K34:K35"/>
    <mergeCell ref="L34:L35"/>
    <mergeCell ref="A36:A37"/>
    <mergeCell ref="K29:K30"/>
    <mergeCell ref="L29:L30"/>
    <mergeCell ref="L31:L33"/>
    <mergeCell ref="A9:A11"/>
    <mergeCell ref="A20:A22"/>
    <mergeCell ref="C20:C22"/>
    <mergeCell ref="A27:A28"/>
    <mergeCell ref="B27:B28"/>
    <mergeCell ref="C27:C28"/>
    <mergeCell ref="D31:D33"/>
    <mergeCell ref="K31:K33"/>
    <mergeCell ref="L27:L28"/>
    <mergeCell ref="A31:A33"/>
    <mergeCell ref="B31:B33"/>
    <mergeCell ref="A15:A17"/>
    <mergeCell ref="D27:D28"/>
    <mergeCell ref="A29:A30"/>
    <mergeCell ref="B29:B30"/>
    <mergeCell ref="C29:C30"/>
    <mergeCell ref="D29:D30"/>
    <mergeCell ref="A38:A40"/>
    <mergeCell ref="A34:A35"/>
    <mergeCell ref="B34:B35"/>
    <mergeCell ref="C34:C35"/>
    <mergeCell ref="D34:D35"/>
    <mergeCell ref="B9:B11"/>
    <mergeCell ref="C9:C11"/>
    <mergeCell ref="K3:K4"/>
    <mergeCell ref="L3:L4"/>
    <mergeCell ref="B15:B17"/>
    <mergeCell ref="C15:C17"/>
    <mergeCell ref="K9:K11"/>
    <mergeCell ref="L9:L11"/>
    <mergeCell ref="D9:D11"/>
    <mergeCell ref="K15:K17"/>
    <mergeCell ref="L15:L17"/>
    <mergeCell ref="A1:L1"/>
    <mergeCell ref="A3:A4"/>
    <mergeCell ref="B3:B4"/>
    <mergeCell ref="C3:C4"/>
    <mergeCell ref="D3:D4"/>
    <mergeCell ref="E3:E4"/>
    <mergeCell ref="F3:F4"/>
    <mergeCell ref="G3:G4"/>
    <mergeCell ref="H3:J3"/>
  </mergeCells>
  <conditionalFormatting sqref="A2">
    <cfRule type="duplicateValues" dxfId="11" priority="10"/>
    <cfRule type="duplicateValues" dxfId="10" priority="11"/>
    <cfRule type="duplicateValues" dxfId="9" priority="12"/>
  </conditionalFormatting>
  <conditionalFormatting sqref="B2">
    <cfRule type="duplicateValues" dxfId="8" priority="7"/>
    <cfRule type="duplicateValues" dxfId="7" priority="8"/>
    <cfRule type="duplicateValues" dxfId="6" priority="9"/>
  </conditionalFormatting>
  <conditionalFormatting sqref="B3">
    <cfRule type="duplicateValues" dxfId="5" priority="4"/>
    <cfRule type="duplicateValues" dxfId="4" priority="5"/>
    <cfRule type="duplicateValues" dxfId="3" priority="6"/>
  </conditionalFormatting>
  <conditionalFormatting sqref="A3">
    <cfRule type="duplicateValues" dxfId="2" priority="1"/>
    <cfRule type="duplicateValues" dxfId="1" priority="2"/>
    <cfRule type="duplicateValues" dxfId="0" priority="3"/>
  </conditionalFormatting>
  <printOptions horizontalCentered="1"/>
  <pageMargins left="0.19685039370078741" right="0.19685039370078741" top="0.59055118110236227" bottom="0.19685039370078741" header="0.19685039370078741" footer="0.19685039370078741"/>
  <pageSetup paperSize="9" scale="45" fitToHeight="1000" orientation="landscape"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2-и</vt:lpstr>
      <vt:lpstr>Олий таълим+</vt:lpstr>
      <vt:lpstr>'2-и'!Заголовки_для_печати</vt:lpstr>
      <vt:lpstr>'Олий таълим+'!Заголовки_для_печати</vt:lpstr>
      <vt:lpstr>'2-и'!Область_печати</vt:lpstr>
      <vt:lpstr>'Олий таълим+'!Область_печати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Jabbarov Jabbergan Ravshanovich</dc:creator>
  <cp:lastModifiedBy>Бозоров Элдор Эркинович</cp:lastModifiedBy>
  <cp:lastPrinted>2025-02-07T12:45:47Z</cp:lastPrinted>
  <dcterms:created xsi:type="dcterms:W3CDTF">2024-10-16T09:59:01Z</dcterms:created>
  <dcterms:modified xsi:type="dcterms:W3CDTF">2025-07-26T14:44:54Z</dcterms:modified>
</cp:coreProperties>
</file>