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3299\2025 2-чорак\"/>
    </mc:Choice>
  </mc:AlternateContent>
  <xr:revisionPtr revIDLastSave="0" documentId="8_{C011E028-BCA1-4035-AB08-10E3351BFAFC}" xr6:coauthVersionLast="46" xr6:coauthVersionMax="46" xr10:uidLastSave="{00000000-0000-0000-0000-000000000000}"/>
  <bookViews>
    <workbookView xWindow="-120" yWindow="-120" windowWidth="29040" windowHeight="15840" xr2:uid="{D5B09DDD-B6F5-4930-BC6D-EB2CD3F295C9}"/>
  </bookViews>
  <sheets>
    <sheet name="5-илова" sheetId="1" r:id="rId1"/>
  </sheets>
  <externalReferences>
    <externalReference r:id="rId2"/>
  </externalReferences>
  <definedNames>
    <definedName name="_FilterDatabase" localSheetId="0" hidden="1">'5-илова'!$A$5:$O$104</definedName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>#REF!</definedName>
    <definedName name="Organization">#REF!</definedName>
    <definedName name="Period">#REF!</definedName>
    <definedName name="Print_Area" localSheetId="0">'5-илова'!$A$1:$L$104</definedName>
    <definedName name="Print_Titles" localSheetId="0">'5-илова'!$5:$5</definedName>
    <definedName name="R_10">#REF!</definedName>
    <definedName name="R_112">#REF!</definedName>
    <definedName name="R_113">#REF!</definedName>
    <definedName name="R_12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ttlementCode">#REF!</definedName>
    <definedName name="Typ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4" i="1" l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L7" i="1"/>
  <c r="L105" i="1" s="1"/>
</calcChain>
</file>

<file path=xl/sharedStrings.xml><?xml version="1.0" encoding="utf-8"?>
<sst xmlns="http://schemas.openxmlformats.org/spreadsheetml/2006/main" count="612" uniqueCount="191">
  <si>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</si>
  <si>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r>
      <t xml:space="preserve">2025 йил 1 январдан 30 июнга қадар
Олий таълим, фан ва инновациялар вазирлиги томонидан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
танловлар (тендерлар) ва амалга оширилган давлат харидлари тўғрисидаги
МАЪЛУМОТЛАР</t>
    </r>
  </si>
  <si>
    <t>Т/р</t>
  </si>
  <si>
    <t>Ҳисобот даври</t>
  </si>
  <si>
    <t>Харид қилинган товарлар ва хизматлар номи</t>
  </si>
  <si>
    <t>Молиялаштириш манбаси*</t>
  </si>
  <si>
    <t>Ҳарид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</si>
  <si>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</si>
  <si>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</si>
  <si>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</si>
  <si>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</si>
  <si>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</si>
  <si>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 (минг сўм)</t>
  </si>
  <si>
    <t>Пудратчи номи</t>
  </si>
  <si>
    <t>Корхона СТИРи</t>
  </si>
  <si>
    <t>II чорак</t>
  </si>
  <si>
    <t xml:space="preserve">Средство для мытья пола </t>
  </si>
  <si>
    <t>Бюджет</t>
  </si>
  <si>
    <t>Электрон дўкон</t>
  </si>
  <si>
    <t>YTT USMONOV TOIRJON ZOKIROVICH</t>
  </si>
  <si>
    <t>32711790221731</t>
  </si>
  <si>
    <t>шт</t>
  </si>
  <si>
    <t xml:space="preserve">Картридж для принтера </t>
  </si>
  <si>
    <t>ЧП MONOHROM GROUP</t>
  </si>
  <si>
    <t>303128034</t>
  </si>
  <si>
    <t xml:space="preserve">Батареи аккумуляторные литий-ионные </t>
  </si>
  <si>
    <t>OOOPOWER MAX GROUP</t>
  </si>
  <si>
    <t>303055063</t>
  </si>
  <si>
    <t xml:space="preserve">Мышь компьютерная </t>
  </si>
  <si>
    <t>Клавиатура</t>
  </si>
  <si>
    <t>СП HUMSAR</t>
  </si>
  <si>
    <t>307485222</t>
  </si>
  <si>
    <t>компл</t>
  </si>
  <si>
    <t>Папка</t>
  </si>
  <si>
    <t>ЧП AMALGAMA</t>
  </si>
  <si>
    <t>201143536</t>
  </si>
  <si>
    <t xml:space="preserve">Папка </t>
  </si>
  <si>
    <t>KANS SHOP XK</t>
  </si>
  <si>
    <t>306089114</t>
  </si>
  <si>
    <t xml:space="preserve">Краска штемпельная </t>
  </si>
  <si>
    <t xml:space="preserve">Масло эфирное </t>
  </si>
  <si>
    <t>AROMA FRESH AIR</t>
  </si>
  <si>
    <t>310256958</t>
  </si>
  <si>
    <t>мл</t>
  </si>
  <si>
    <t xml:space="preserve">Светильник светодиодный внутреннего освещения </t>
  </si>
  <si>
    <t>ЧП MAMARAIMOV ABDURAIM AZIM O?G?LI</t>
  </si>
  <si>
    <t>31312976060015</t>
  </si>
  <si>
    <t xml:space="preserve">Замок для дверей </t>
  </si>
  <si>
    <t>ЯТТ ABDURAXMONOVA BIBISORA XXX</t>
  </si>
  <si>
    <t>40108533330026</t>
  </si>
  <si>
    <t>YANGIYER BREND MCHJ</t>
  </si>
  <si>
    <t>306982910</t>
  </si>
  <si>
    <t xml:space="preserve">Полиэтиленовые пакеты </t>
  </si>
  <si>
    <t>EMPOWER MAXIMUM MCHJ</t>
  </si>
  <si>
    <t>310760861</t>
  </si>
  <si>
    <t>рул</t>
  </si>
  <si>
    <t xml:space="preserve">Бумага для офисной техники белая </t>
  </si>
  <si>
    <t>NEW PRICE OILAVIY KORXONA</t>
  </si>
  <si>
    <t>309528015</t>
  </si>
  <si>
    <t>пачк.</t>
  </si>
  <si>
    <t xml:space="preserve">LED панель </t>
  </si>
  <si>
    <t>YTT TEJIBAYEVA AZIZA YOLDASHBAY QIZI</t>
  </si>
  <si>
    <t>61405027370018</t>
  </si>
  <si>
    <t>Веник</t>
  </si>
  <si>
    <t>ИП С.М.Муллажонов</t>
  </si>
  <si>
    <t>31004986610071</t>
  </si>
  <si>
    <t xml:space="preserve">Освежитель воздуха </t>
  </si>
  <si>
    <t>FALCON LINE хусусий корхонаси</t>
  </si>
  <si>
    <t>306894560</t>
  </si>
  <si>
    <t xml:space="preserve">Мыло хозяйственное твердое </t>
  </si>
  <si>
    <t xml:space="preserve">Средство для мытья посуды </t>
  </si>
  <si>
    <t xml:space="preserve">литр </t>
  </si>
  <si>
    <t xml:space="preserve">Бумага туалетная </t>
  </si>
  <si>
    <t>ONLINE DISTRIBUTION MCHJ</t>
  </si>
  <si>
    <t>312056564</t>
  </si>
  <si>
    <t>Чистоль</t>
  </si>
  <si>
    <t>YaTT Sobirov Doniyorbek Ulug`bek o`g`li</t>
  </si>
  <si>
    <t>32205941230045</t>
  </si>
  <si>
    <t>YaTT QAHHOROV BAHODIR BAXSHILLOEVICH</t>
  </si>
  <si>
    <t>31003781100017</t>
  </si>
  <si>
    <t>компл.</t>
  </si>
  <si>
    <t>Карта флеш памяти</t>
  </si>
  <si>
    <t>EKO OSMON XK</t>
  </si>
  <si>
    <t>310878491</t>
  </si>
  <si>
    <t>Мыло хозяйственное твердое</t>
  </si>
  <si>
    <t>PARFUME LUXE MCHJ</t>
  </si>
  <si>
    <t>306097967</t>
  </si>
  <si>
    <t>Салфетки бумажные</t>
  </si>
  <si>
    <t>упак</t>
  </si>
  <si>
    <t>Картридж для принтера</t>
  </si>
  <si>
    <t>YTT RAXMONOV SIROJIDDIN IBROXIMJON-O?G?LI</t>
  </si>
  <si>
    <t>30709957020028</t>
  </si>
  <si>
    <t>Бумага туалетная</t>
  </si>
  <si>
    <t>пачка</t>
  </si>
  <si>
    <t>Бумага для офисной техники белая</t>
  </si>
  <si>
    <t>LED панель</t>
  </si>
  <si>
    <t>YTT XUDOYBERDIYEV YIGITALI OTABEK O?G?LI</t>
  </si>
  <si>
    <t>51707046130080</t>
  </si>
  <si>
    <t>Коммутатор</t>
  </si>
  <si>
    <t>PRINTSALE MCHJ</t>
  </si>
  <si>
    <t>311852438</t>
  </si>
  <si>
    <t>I чорак</t>
  </si>
  <si>
    <t>Портрет</t>
  </si>
  <si>
    <t>OOO KOLORPARK</t>
  </si>
  <si>
    <t>205353003</t>
  </si>
  <si>
    <t>Кабель UTP</t>
  </si>
  <si>
    <t>ЯТТ АСЛОНОВ ХАЁТЖОН НЕЪМАТОВИЧ</t>
  </si>
  <si>
    <t>31804832330065</t>
  </si>
  <si>
    <t>м</t>
  </si>
  <si>
    <t>Средство дезинфекционное</t>
  </si>
  <si>
    <t>UP-TO HILL</t>
  </si>
  <si>
    <t>309304856</t>
  </si>
  <si>
    <t>Наушник</t>
  </si>
  <si>
    <t>YATT MUMINOVA MUAZZAM</t>
  </si>
  <si>
    <t>42612670170060</t>
  </si>
  <si>
    <t>Перчатки медицинские нестерильные</t>
  </si>
  <si>
    <t>MEDICARE MCHJ</t>
  </si>
  <si>
    <t>305212128</t>
  </si>
  <si>
    <t>упак.</t>
  </si>
  <si>
    <t>Перчатки резиновые хозяйственные</t>
  </si>
  <si>
    <t>Тряпка для очистки поверхностей</t>
  </si>
  <si>
    <t>AMAKOV MCHJ</t>
  </si>
  <si>
    <t>311845674</t>
  </si>
  <si>
    <t>Средство для мытья пола</t>
  </si>
  <si>
    <t>PREPARATION AND DELIVERY SERVICE MCHJ</t>
  </si>
  <si>
    <t>311825525</t>
  </si>
  <si>
    <t>Масло эфирное</t>
  </si>
  <si>
    <t>Мыло туалетное жидкое</t>
  </si>
  <si>
    <t>ЧП TURK SHANAY BIZNES</t>
  </si>
  <si>
    <t>301837744</t>
  </si>
  <si>
    <t>GREEN HOUSE TERRITORY MCHJ</t>
  </si>
  <si>
    <t>309796388</t>
  </si>
  <si>
    <t>Средство для удаления жира и нагара</t>
  </si>
  <si>
    <t>EASTERN LIGHT MCHJ</t>
  </si>
  <si>
    <t>311648760</t>
  </si>
  <si>
    <t>ЧП SERGELI OBOD DIYOR</t>
  </si>
  <si>
    <t>305000408</t>
  </si>
  <si>
    <t>Ручка канцелярская</t>
  </si>
  <si>
    <t>DUR BTC MCHJ</t>
  </si>
  <si>
    <t>311721022</t>
  </si>
  <si>
    <t>Натрий хлористый</t>
  </si>
  <si>
    <t>ООО IRWIN</t>
  </si>
  <si>
    <t>307207075</t>
  </si>
  <si>
    <t>Карандаши простые и цветные с грифелями в твердой оболочке</t>
  </si>
  <si>
    <t>ZAFAROBODLIK BRO MCHJ</t>
  </si>
  <si>
    <t>311882574</t>
  </si>
  <si>
    <t>IXLOSGROUP MCHJ</t>
  </si>
  <si>
    <t>311797664</t>
  </si>
  <si>
    <t>Бензин автомобильный</t>
  </si>
  <si>
    <t>Тўғридан тўғри</t>
  </si>
  <si>
    <t>UNG PETRO МЧЖ</t>
  </si>
  <si>
    <t>300970850</t>
  </si>
  <si>
    <t>литр</t>
  </si>
  <si>
    <t>YTT SADIRBEKOV ASILBEK NURKEBAYEVICH</t>
  </si>
  <si>
    <t>32708833480020</t>
  </si>
  <si>
    <t>Ароматизатор</t>
  </si>
  <si>
    <t>HUMSAR INVEST GROUP MCHJ</t>
  </si>
  <si>
    <t>310908904</t>
  </si>
  <si>
    <t>INTERNATIONAL PAPERХК</t>
  </si>
  <si>
    <t>205247459</t>
  </si>
  <si>
    <t>Туба с тонером</t>
  </si>
  <si>
    <t>Ya.T.T. TASHKENBAYEV FARRUX MIRZAKIR O?G?LI</t>
  </si>
  <si>
    <t>30803940440014</t>
  </si>
  <si>
    <t>YATT ?XUSANOVA GAVXAR KANALEVNA?</t>
  </si>
  <si>
    <t>42703650190036</t>
  </si>
  <si>
    <t>YTT RAXMATOV DILSHOD SALIM O?G?LI</t>
  </si>
  <si>
    <t>31001956080029</t>
  </si>
  <si>
    <t>Конверт почтовый бумажный</t>
  </si>
  <si>
    <t>YTT TAJIBAYEV RAXATJAN YULDASHBAY O`G`LI</t>
  </si>
  <si>
    <t>30406943480016</t>
  </si>
  <si>
    <t>Батареи аккумуляторные никель-кадмиевые</t>
  </si>
  <si>
    <t>Нож канцелярский</t>
  </si>
  <si>
    <t>Замазка канцелярская</t>
  </si>
  <si>
    <t>Перфофайл</t>
  </si>
  <si>
    <t>ООО ISHONCH-BARAKA-SAVDO</t>
  </si>
  <si>
    <t>305592431</t>
  </si>
  <si>
    <t>Степлер</t>
  </si>
  <si>
    <t>ООО MUSAFFO-QULAY SAVDO</t>
  </si>
  <si>
    <t>306307387</t>
  </si>
  <si>
    <t>Скоба сшивающая</t>
  </si>
  <si>
    <t>ЯТТ JOVLIYEVA NILUFAR G?AFUROVNA</t>
  </si>
  <si>
    <t>62203066310047</t>
  </si>
  <si>
    <t>FUTURE GOAL MCHJ</t>
  </si>
  <si>
    <t>311536727</t>
  </si>
  <si>
    <t xml:space="preserve">Папка кожаная </t>
  </si>
  <si>
    <t>Ривожлантириш жамғармаси</t>
  </si>
  <si>
    <t>OOO HE ART COVER</t>
  </si>
  <si>
    <t>307961359</t>
  </si>
  <si>
    <t>ЯТТ Абдуллаева Дилдора Саткузиевна</t>
  </si>
  <si>
    <t>40709886600031</t>
  </si>
  <si>
    <t>Батареи аккумуляторные свинцово-кислотные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</si>
</sst>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vertical="top" wrapText="1"/>
    </xf>
    <xf numFmtId="3" fontId="5" fillId="0" borderId="0" xfId="0" applyNumberFormat="1" applyFont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103;%203299(31.12.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илова"/>
      <sheetName val="3-илова"/>
      <sheetName val="4-илова "/>
      <sheetName val="5-илова"/>
      <sheetName val="6-илова "/>
      <sheetName val="ГТК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8C53-972A-41CB-814C-4C0E25B3E8ED}">
  <sheetPr>
    <tabColor theme="3" tint="-0.499984740745262"/>
    <pageSetUpPr fitToPage="1"/>
  </sheetPr>
  <dimension ref="A1:O105"/>
  <sheetViews>
    <sheetView tabSelected="1" zoomScale="70" zoomScaleNormal="70" zoomScaleSheetLayoutView="85" workbookViewId="0">
      <selection activeCell="A4" sqref="A4"/>
    </sheetView>
  </sheetViews>
  <sheetFormatPr defaultColWidth="9.140625" defaultRowHeight="18.75" x14ac:dyDescent="0.25"/>
  <cols>
    <col min="1" max="1" width="8.140625" style="1" customWidth="1"/>
    <col min="2" max="2" width="14.28515625" style="2" customWidth="1"/>
    <col min="3" max="3" width="30.28515625" style="1" customWidth="1"/>
    <col min="4" max="4" width="22" style="2" customWidth="1"/>
    <col min="5" max="5" width="32.7109375" style="2" bestFit="1" customWidth="1"/>
    <col min="6" max="6" width="34.5703125" style="3" bestFit="1" customWidth="1"/>
    <col min="7" max="7" width="53" style="2" customWidth="1"/>
    <col min="8" max="8" width="22.42578125" style="2" customWidth="1"/>
    <col min="9" max="9" width="17.85546875" style="2" customWidth="1"/>
    <col min="10" max="10" width="16.85546875" style="2" customWidth="1"/>
    <col min="11" max="11" width="19.42578125" style="2" customWidth="1"/>
    <col min="12" max="12" width="23.7109375" style="2" customWidth="1"/>
    <col min="13" max="14" width="15.7109375" style="1" customWidth="1"/>
    <col min="15" max="18" width="18.7109375" style="1" customWidth="1"/>
    <col min="19" max="24" width="15.7109375" style="1" customWidth="1"/>
    <col min="25" max="16384" width="9.140625" style="1"/>
  </cols>
  <sheetData>
    <row r="1" spans="1:15" ht="84" customHeight="1" x14ac:dyDescent="0.25">
      <c r="I1" s="4" t="s">
        <v>0</v>
      </c>
      <c r="J1" s="4"/>
      <c r="K1" s="4"/>
      <c r="L1" s="4"/>
    </row>
    <row r="2" spans="1:15" x14ac:dyDescent="0.25">
      <c r="K2" s="5"/>
      <c r="L2" s="5"/>
    </row>
    <row r="3" spans="1:15" ht="93.75" customHeigh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7"/>
    </row>
    <row r="4" spans="1:15" x14ac:dyDescent="0.25">
      <c r="L4" s="8"/>
    </row>
    <row r="5" spans="1:15" x14ac:dyDescent="0.25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1" t="s">
        <v>8</v>
      </c>
      <c r="H5" s="11"/>
      <c r="I5" s="9" t="s">
        <v>9</v>
      </c>
      <c r="J5" s="9" t="s">
        <v>10</v>
      </c>
      <c r="K5" s="9" t="s">
        <v>11</v>
      </c>
      <c r="L5" s="9" t="s">
        <v>12</v>
      </c>
      <c r="O5" s="12"/>
    </row>
    <row r="6" spans="1:15" ht="149.25" customHeight="1" x14ac:dyDescent="0.25">
      <c r="A6" s="13"/>
      <c r="B6" s="13"/>
      <c r="C6" s="13"/>
      <c r="D6" s="13"/>
      <c r="E6" s="13"/>
      <c r="F6" s="14"/>
      <c r="G6" s="15" t="s">
        <v>13</v>
      </c>
      <c r="H6" s="15" t="s">
        <v>14</v>
      </c>
      <c r="I6" s="13"/>
      <c r="J6" s="13"/>
      <c r="K6" s="13"/>
      <c r="L6" s="13"/>
    </row>
    <row r="7" spans="1:15" ht="37.5" x14ac:dyDescent="0.25">
      <c r="A7" s="16">
        <v>1</v>
      </c>
      <c r="B7" s="17" t="s">
        <v>15</v>
      </c>
      <c r="C7" s="18" t="s">
        <v>16</v>
      </c>
      <c r="D7" s="17" t="s">
        <v>17</v>
      </c>
      <c r="E7" s="17" t="s">
        <v>18</v>
      </c>
      <c r="F7" s="19">
        <v>251110083969737</v>
      </c>
      <c r="G7" s="18" t="s">
        <v>19</v>
      </c>
      <c r="H7" s="18" t="s">
        <v>20</v>
      </c>
      <c r="I7" s="17" t="s">
        <v>21</v>
      </c>
      <c r="J7" s="17">
        <v>5</v>
      </c>
      <c r="K7" s="20">
        <v>74000</v>
      </c>
      <c r="L7" s="20">
        <f>+J7*K7</f>
        <v>370000</v>
      </c>
    </row>
    <row r="8" spans="1:15" x14ac:dyDescent="0.25">
      <c r="A8" s="16">
        <f>+A7+1</f>
        <v>2</v>
      </c>
      <c r="B8" s="17" t="s">
        <v>15</v>
      </c>
      <c r="C8" s="18" t="s">
        <v>22</v>
      </c>
      <c r="D8" s="17" t="s">
        <v>17</v>
      </c>
      <c r="E8" s="17" t="s">
        <v>18</v>
      </c>
      <c r="F8" s="19">
        <v>251110083965215</v>
      </c>
      <c r="G8" s="18" t="s">
        <v>23</v>
      </c>
      <c r="H8" s="18" t="s">
        <v>24</v>
      </c>
      <c r="I8" s="17" t="s">
        <v>21</v>
      </c>
      <c r="J8" s="17">
        <v>3</v>
      </c>
      <c r="K8" s="20">
        <v>140000</v>
      </c>
      <c r="L8" s="20">
        <f t="shared" ref="L8:L71" si="0">+J8*K8</f>
        <v>420000</v>
      </c>
    </row>
    <row r="9" spans="1:15" ht="56.25" x14ac:dyDescent="0.25">
      <c r="A9" s="16">
        <f t="shared" ref="A9:A72" si="1">+A8+1</f>
        <v>3</v>
      </c>
      <c r="B9" s="17" t="s">
        <v>15</v>
      </c>
      <c r="C9" s="18" t="s">
        <v>25</v>
      </c>
      <c r="D9" s="17" t="s">
        <v>17</v>
      </c>
      <c r="E9" s="17" t="s">
        <v>18</v>
      </c>
      <c r="F9" s="19">
        <v>251110083965130</v>
      </c>
      <c r="G9" s="18" t="s">
        <v>26</v>
      </c>
      <c r="H9" s="18" t="s">
        <v>27</v>
      </c>
      <c r="I9" s="17" t="s">
        <v>21</v>
      </c>
      <c r="J9" s="17">
        <v>50</v>
      </c>
      <c r="K9" s="20">
        <v>3808</v>
      </c>
      <c r="L9" s="20">
        <f t="shared" si="0"/>
        <v>190400</v>
      </c>
    </row>
    <row r="10" spans="1:15" ht="56.25" x14ac:dyDescent="0.25">
      <c r="A10" s="16">
        <f t="shared" si="1"/>
        <v>4</v>
      </c>
      <c r="B10" s="17" t="s">
        <v>15</v>
      </c>
      <c r="C10" s="18" t="s">
        <v>25</v>
      </c>
      <c r="D10" s="17" t="s">
        <v>17</v>
      </c>
      <c r="E10" s="17" t="s">
        <v>18</v>
      </c>
      <c r="F10" s="19">
        <v>251110083965143</v>
      </c>
      <c r="G10" s="18" t="s">
        <v>26</v>
      </c>
      <c r="H10" s="18" t="s">
        <v>27</v>
      </c>
      <c r="I10" s="17" t="s">
        <v>21</v>
      </c>
      <c r="J10" s="17">
        <v>50</v>
      </c>
      <c r="K10" s="20">
        <v>3696</v>
      </c>
      <c r="L10" s="20">
        <f t="shared" si="0"/>
        <v>184800</v>
      </c>
    </row>
    <row r="11" spans="1:15" x14ac:dyDescent="0.25">
      <c r="A11" s="16">
        <f t="shared" si="1"/>
        <v>5</v>
      </c>
      <c r="B11" s="17" t="s">
        <v>15</v>
      </c>
      <c r="C11" s="18" t="s">
        <v>28</v>
      </c>
      <c r="D11" s="17" t="s">
        <v>17</v>
      </c>
      <c r="E11" s="17" t="s">
        <v>18</v>
      </c>
      <c r="F11" s="19">
        <v>251110083965064</v>
      </c>
      <c r="G11" s="18" t="s">
        <v>26</v>
      </c>
      <c r="H11" s="18" t="s">
        <v>27</v>
      </c>
      <c r="I11" s="17" t="s">
        <v>21</v>
      </c>
      <c r="J11" s="17">
        <v>10</v>
      </c>
      <c r="K11" s="20">
        <v>47200</v>
      </c>
      <c r="L11" s="20">
        <f t="shared" si="0"/>
        <v>472000</v>
      </c>
    </row>
    <row r="12" spans="1:15" x14ac:dyDescent="0.25">
      <c r="A12" s="16">
        <f t="shared" si="1"/>
        <v>6</v>
      </c>
      <c r="B12" s="17" t="s">
        <v>15</v>
      </c>
      <c r="C12" s="18" t="s">
        <v>29</v>
      </c>
      <c r="D12" s="17" t="s">
        <v>17</v>
      </c>
      <c r="E12" s="17" t="s">
        <v>18</v>
      </c>
      <c r="F12" s="19">
        <v>251110083965010</v>
      </c>
      <c r="G12" s="18" t="s">
        <v>30</v>
      </c>
      <c r="H12" s="18" t="s">
        <v>31</v>
      </c>
      <c r="I12" s="17" t="s">
        <v>32</v>
      </c>
      <c r="J12" s="17">
        <v>10</v>
      </c>
      <c r="K12" s="20">
        <v>240000</v>
      </c>
      <c r="L12" s="20">
        <f t="shared" si="0"/>
        <v>2400000</v>
      </c>
    </row>
    <row r="13" spans="1:15" x14ac:dyDescent="0.25">
      <c r="A13" s="16">
        <f t="shared" si="1"/>
        <v>7</v>
      </c>
      <c r="B13" s="17" t="s">
        <v>15</v>
      </c>
      <c r="C13" s="18" t="s">
        <v>33</v>
      </c>
      <c r="D13" s="17" t="s">
        <v>17</v>
      </c>
      <c r="E13" s="17" t="s">
        <v>18</v>
      </c>
      <c r="F13" s="19">
        <v>251111143952030</v>
      </c>
      <c r="G13" s="18" t="s">
        <v>34</v>
      </c>
      <c r="H13" s="18" t="s">
        <v>35</v>
      </c>
      <c r="I13" s="17" t="s">
        <v>21</v>
      </c>
      <c r="J13" s="17">
        <v>12</v>
      </c>
      <c r="K13" s="20">
        <v>300000</v>
      </c>
      <c r="L13" s="20">
        <f t="shared" si="0"/>
        <v>3600000</v>
      </c>
    </row>
    <row r="14" spans="1:15" x14ac:dyDescent="0.25">
      <c r="A14" s="16">
        <f t="shared" si="1"/>
        <v>8</v>
      </c>
      <c r="B14" s="17" t="s">
        <v>15</v>
      </c>
      <c r="C14" s="18" t="s">
        <v>36</v>
      </c>
      <c r="D14" s="17" t="s">
        <v>17</v>
      </c>
      <c r="E14" s="17" t="s">
        <v>18</v>
      </c>
      <c r="F14" s="19">
        <v>251110083904644</v>
      </c>
      <c r="G14" s="18" t="s">
        <v>37</v>
      </c>
      <c r="H14" s="18" t="s">
        <v>38</v>
      </c>
      <c r="I14" s="17" t="s">
        <v>21</v>
      </c>
      <c r="J14" s="17">
        <v>250</v>
      </c>
      <c r="K14" s="20">
        <v>10750</v>
      </c>
      <c r="L14" s="20">
        <f t="shared" si="0"/>
        <v>2687500</v>
      </c>
    </row>
    <row r="15" spans="1:15" x14ac:dyDescent="0.25">
      <c r="A15" s="16">
        <f t="shared" si="1"/>
        <v>9</v>
      </c>
      <c r="B15" s="17" t="s">
        <v>15</v>
      </c>
      <c r="C15" s="18" t="s">
        <v>39</v>
      </c>
      <c r="D15" s="17" t="s">
        <v>17</v>
      </c>
      <c r="E15" s="17" t="s">
        <v>18</v>
      </c>
      <c r="F15" s="19">
        <v>251110083870800</v>
      </c>
      <c r="G15" s="18" t="s">
        <v>34</v>
      </c>
      <c r="H15" s="18" t="s">
        <v>35</v>
      </c>
      <c r="I15" s="17" t="s">
        <v>21</v>
      </c>
      <c r="J15" s="17">
        <v>3</v>
      </c>
      <c r="K15" s="20">
        <v>75000</v>
      </c>
      <c r="L15" s="20">
        <f t="shared" si="0"/>
        <v>225000</v>
      </c>
    </row>
    <row r="16" spans="1:15" x14ac:dyDescent="0.25">
      <c r="A16" s="16">
        <f t="shared" si="1"/>
        <v>10</v>
      </c>
      <c r="B16" s="17" t="s">
        <v>15</v>
      </c>
      <c r="C16" s="18" t="s">
        <v>40</v>
      </c>
      <c r="D16" s="17" t="s">
        <v>17</v>
      </c>
      <c r="E16" s="17" t="s">
        <v>18</v>
      </c>
      <c r="F16" s="19">
        <v>251110083818923</v>
      </c>
      <c r="G16" s="18" t="s">
        <v>41</v>
      </c>
      <c r="H16" s="18" t="s">
        <v>42</v>
      </c>
      <c r="I16" s="17" t="s">
        <v>43</v>
      </c>
      <c r="J16" s="17">
        <v>300</v>
      </c>
      <c r="K16" s="20">
        <v>3000</v>
      </c>
      <c r="L16" s="20">
        <f t="shared" si="0"/>
        <v>900000</v>
      </c>
    </row>
    <row r="17" spans="1:12" ht="56.25" x14ac:dyDescent="0.25">
      <c r="A17" s="16">
        <f t="shared" si="1"/>
        <v>11</v>
      </c>
      <c r="B17" s="17" t="s">
        <v>15</v>
      </c>
      <c r="C17" s="18" t="s">
        <v>44</v>
      </c>
      <c r="D17" s="17" t="s">
        <v>17</v>
      </c>
      <c r="E17" s="17" t="s">
        <v>18</v>
      </c>
      <c r="F17" s="19">
        <v>252110084609305</v>
      </c>
      <c r="G17" s="18" t="s">
        <v>45</v>
      </c>
      <c r="H17" s="18" t="s">
        <v>46</v>
      </c>
      <c r="I17" s="17" t="s">
        <v>21</v>
      </c>
      <c r="J17" s="17">
        <v>15</v>
      </c>
      <c r="K17" s="20">
        <v>64002</v>
      </c>
      <c r="L17" s="20">
        <f t="shared" si="0"/>
        <v>960030</v>
      </c>
    </row>
    <row r="18" spans="1:12" x14ac:dyDescent="0.25">
      <c r="A18" s="16">
        <f t="shared" si="1"/>
        <v>12</v>
      </c>
      <c r="B18" s="17" t="s">
        <v>15</v>
      </c>
      <c r="C18" s="18" t="s">
        <v>47</v>
      </c>
      <c r="D18" s="17" t="s">
        <v>17</v>
      </c>
      <c r="E18" s="17" t="s">
        <v>18</v>
      </c>
      <c r="F18" s="19">
        <v>252110084609246</v>
      </c>
      <c r="G18" s="18" t="s">
        <v>48</v>
      </c>
      <c r="H18" s="18" t="s">
        <v>49</v>
      </c>
      <c r="I18" s="17" t="s">
        <v>32</v>
      </c>
      <c r="J18" s="17">
        <v>5</v>
      </c>
      <c r="K18" s="20">
        <v>73987</v>
      </c>
      <c r="L18" s="20">
        <f t="shared" si="0"/>
        <v>369935</v>
      </c>
    </row>
    <row r="19" spans="1:12" x14ac:dyDescent="0.25">
      <c r="A19" s="16">
        <f t="shared" si="1"/>
        <v>13</v>
      </c>
      <c r="B19" s="17" t="s">
        <v>15</v>
      </c>
      <c r="C19" s="18" t="s">
        <v>36</v>
      </c>
      <c r="D19" s="17" t="s">
        <v>17</v>
      </c>
      <c r="E19" s="17" t="s">
        <v>18</v>
      </c>
      <c r="F19" s="19">
        <v>251110083804605</v>
      </c>
      <c r="G19" s="18" t="s">
        <v>50</v>
      </c>
      <c r="H19" s="18" t="s">
        <v>51</v>
      </c>
      <c r="I19" s="17" t="s">
        <v>21</v>
      </c>
      <c r="J19" s="17">
        <v>15</v>
      </c>
      <c r="K19" s="20">
        <v>37850</v>
      </c>
      <c r="L19" s="20">
        <f t="shared" si="0"/>
        <v>567750</v>
      </c>
    </row>
    <row r="20" spans="1:12" x14ac:dyDescent="0.25">
      <c r="A20" s="16">
        <f t="shared" si="1"/>
        <v>14</v>
      </c>
      <c r="B20" s="17" t="s">
        <v>15</v>
      </c>
      <c r="C20" s="18" t="s">
        <v>52</v>
      </c>
      <c r="D20" s="17" t="s">
        <v>17</v>
      </c>
      <c r="E20" s="17" t="s">
        <v>18</v>
      </c>
      <c r="F20" s="19">
        <v>251110083804594</v>
      </c>
      <c r="G20" s="18" t="s">
        <v>53</v>
      </c>
      <c r="H20" s="18" t="s">
        <v>54</v>
      </c>
      <c r="I20" s="17" t="s">
        <v>55</v>
      </c>
      <c r="J20" s="17">
        <v>50</v>
      </c>
      <c r="K20" s="20">
        <v>4999</v>
      </c>
      <c r="L20" s="20">
        <f t="shared" si="0"/>
        <v>249950</v>
      </c>
    </row>
    <row r="21" spans="1:12" ht="37.5" x14ac:dyDescent="0.25">
      <c r="A21" s="16">
        <f t="shared" si="1"/>
        <v>15</v>
      </c>
      <c r="B21" s="17" t="s">
        <v>15</v>
      </c>
      <c r="C21" s="18" t="s">
        <v>56</v>
      </c>
      <c r="D21" s="17" t="s">
        <v>17</v>
      </c>
      <c r="E21" s="17" t="s">
        <v>18</v>
      </c>
      <c r="F21" s="19">
        <v>251110083804507</v>
      </c>
      <c r="G21" s="18" t="s">
        <v>57</v>
      </c>
      <c r="H21" s="18" t="s">
        <v>58</v>
      </c>
      <c r="I21" s="17" t="s">
        <v>59</v>
      </c>
      <c r="J21" s="17">
        <v>100</v>
      </c>
      <c r="K21" s="20">
        <v>38920</v>
      </c>
      <c r="L21" s="20">
        <f t="shared" si="0"/>
        <v>3892000</v>
      </c>
    </row>
    <row r="22" spans="1:12" ht="37.5" x14ac:dyDescent="0.25">
      <c r="A22" s="16">
        <f t="shared" si="1"/>
        <v>16</v>
      </c>
      <c r="B22" s="17" t="s">
        <v>15</v>
      </c>
      <c r="C22" s="18" t="s">
        <v>60</v>
      </c>
      <c r="D22" s="17" t="s">
        <v>17</v>
      </c>
      <c r="E22" s="17" t="s">
        <v>18</v>
      </c>
      <c r="F22" s="19">
        <v>252110084598737</v>
      </c>
      <c r="G22" s="18" t="s">
        <v>61</v>
      </c>
      <c r="H22" s="18" t="s">
        <v>62</v>
      </c>
      <c r="I22" s="17" t="s">
        <v>21</v>
      </c>
      <c r="J22" s="17">
        <v>40</v>
      </c>
      <c r="K22" s="20">
        <v>33214</v>
      </c>
      <c r="L22" s="20">
        <f t="shared" si="0"/>
        <v>1328560</v>
      </c>
    </row>
    <row r="23" spans="1:12" x14ac:dyDescent="0.25">
      <c r="A23" s="16">
        <f t="shared" si="1"/>
        <v>17</v>
      </c>
      <c r="B23" s="17" t="s">
        <v>15</v>
      </c>
      <c r="C23" s="18" t="s">
        <v>63</v>
      </c>
      <c r="D23" s="17" t="s">
        <v>17</v>
      </c>
      <c r="E23" s="17" t="s">
        <v>18</v>
      </c>
      <c r="F23" s="19">
        <v>251110083804587</v>
      </c>
      <c r="G23" s="18" t="s">
        <v>64</v>
      </c>
      <c r="H23" s="18" t="s">
        <v>65</v>
      </c>
      <c r="I23" s="17" t="s">
        <v>21</v>
      </c>
      <c r="J23" s="17">
        <v>10</v>
      </c>
      <c r="K23" s="20">
        <v>59850</v>
      </c>
      <c r="L23" s="20">
        <f t="shared" si="0"/>
        <v>598500</v>
      </c>
    </row>
    <row r="24" spans="1:12" ht="37.5" x14ac:dyDescent="0.25">
      <c r="A24" s="16">
        <f t="shared" si="1"/>
        <v>18</v>
      </c>
      <c r="B24" s="17" t="s">
        <v>15</v>
      </c>
      <c r="C24" s="18" t="s">
        <v>56</v>
      </c>
      <c r="D24" s="17" t="s">
        <v>17</v>
      </c>
      <c r="E24" s="17" t="s">
        <v>18</v>
      </c>
      <c r="F24" s="19">
        <v>251110083804515</v>
      </c>
      <c r="G24" s="18" t="s">
        <v>57</v>
      </c>
      <c r="H24" s="18" t="s">
        <v>58</v>
      </c>
      <c r="I24" s="17" t="s">
        <v>59</v>
      </c>
      <c r="J24" s="17">
        <v>6</v>
      </c>
      <c r="K24" s="20">
        <v>83590</v>
      </c>
      <c r="L24" s="20">
        <f t="shared" si="0"/>
        <v>501540</v>
      </c>
    </row>
    <row r="25" spans="1:12" x14ac:dyDescent="0.25">
      <c r="A25" s="16">
        <f t="shared" si="1"/>
        <v>19</v>
      </c>
      <c r="B25" s="17" t="s">
        <v>15</v>
      </c>
      <c r="C25" s="18" t="s">
        <v>66</v>
      </c>
      <c r="D25" s="17" t="s">
        <v>17</v>
      </c>
      <c r="E25" s="17" t="s">
        <v>18</v>
      </c>
      <c r="F25" s="19">
        <v>25311008069039</v>
      </c>
      <c r="G25" s="18" t="s">
        <v>67</v>
      </c>
      <c r="H25" s="18" t="s">
        <v>68</v>
      </c>
      <c r="I25" s="17" t="s">
        <v>21</v>
      </c>
      <c r="J25" s="17">
        <v>50</v>
      </c>
      <c r="K25" s="20">
        <v>18000</v>
      </c>
      <c r="L25" s="20">
        <f t="shared" si="0"/>
        <v>900000</v>
      </c>
    </row>
    <row r="26" spans="1:12" ht="37.5" x14ac:dyDescent="0.25">
      <c r="A26" s="16">
        <f t="shared" si="1"/>
        <v>20</v>
      </c>
      <c r="B26" s="17" t="s">
        <v>15</v>
      </c>
      <c r="C26" s="18" t="s">
        <v>69</v>
      </c>
      <c r="D26" s="17" t="s">
        <v>17</v>
      </c>
      <c r="E26" s="17" t="s">
        <v>18</v>
      </c>
      <c r="F26" s="19">
        <v>252110084576544</v>
      </c>
      <c r="G26" s="18" t="s">
        <v>48</v>
      </c>
      <c r="H26" s="18" t="s">
        <v>49</v>
      </c>
      <c r="I26" s="17" t="s">
        <v>21</v>
      </c>
      <c r="J26" s="17">
        <v>10</v>
      </c>
      <c r="K26" s="20">
        <v>17654</v>
      </c>
      <c r="L26" s="20">
        <f t="shared" si="0"/>
        <v>176540</v>
      </c>
    </row>
    <row r="27" spans="1:12" ht="37.5" x14ac:dyDescent="0.25">
      <c r="A27" s="16">
        <f t="shared" si="1"/>
        <v>21</v>
      </c>
      <c r="B27" s="17" t="s">
        <v>15</v>
      </c>
      <c r="C27" s="18" t="s">
        <v>70</v>
      </c>
      <c r="D27" s="17" t="s">
        <v>17</v>
      </c>
      <c r="E27" s="17" t="s">
        <v>18</v>
      </c>
      <c r="F27" s="19">
        <v>252110084576530</v>
      </c>
      <c r="G27" s="18" t="s">
        <v>48</v>
      </c>
      <c r="H27" s="18" t="s">
        <v>49</v>
      </c>
      <c r="I27" s="17" t="s">
        <v>71</v>
      </c>
      <c r="J27" s="17">
        <v>2</v>
      </c>
      <c r="K27" s="20">
        <v>112345</v>
      </c>
      <c r="L27" s="20">
        <f t="shared" si="0"/>
        <v>224690</v>
      </c>
    </row>
    <row r="28" spans="1:12" x14ac:dyDescent="0.25">
      <c r="A28" s="16">
        <f t="shared" si="1"/>
        <v>22</v>
      </c>
      <c r="B28" s="17" t="s">
        <v>15</v>
      </c>
      <c r="C28" s="18" t="s">
        <v>72</v>
      </c>
      <c r="D28" s="17" t="s">
        <v>17</v>
      </c>
      <c r="E28" s="17" t="s">
        <v>18</v>
      </c>
      <c r="F28" s="19">
        <v>251111143790485</v>
      </c>
      <c r="G28" s="18" t="s">
        <v>73</v>
      </c>
      <c r="H28" s="18" t="s">
        <v>74</v>
      </c>
      <c r="I28" s="17" t="s">
        <v>59</v>
      </c>
      <c r="J28" s="17">
        <v>100</v>
      </c>
      <c r="K28" s="20">
        <v>17549</v>
      </c>
      <c r="L28" s="20">
        <f t="shared" si="0"/>
        <v>1754900</v>
      </c>
    </row>
    <row r="29" spans="1:12" x14ac:dyDescent="0.25">
      <c r="A29" s="16">
        <f t="shared" si="1"/>
        <v>23</v>
      </c>
      <c r="B29" s="17" t="s">
        <v>15</v>
      </c>
      <c r="C29" s="18" t="s">
        <v>75</v>
      </c>
      <c r="D29" s="17" t="s">
        <v>17</v>
      </c>
      <c r="E29" s="17" t="s">
        <v>18</v>
      </c>
      <c r="F29" s="19">
        <v>252110084576503</v>
      </c>
      <c r="G29" s="18" t="s">
        <v>76</v>
      </c>
      <c r="H29" s="18" t="s">
        <v>77</v>
      </c>
      <c r="I29" s="17" t="s">
        <v>21</v>
      </c>
      <c r="J29" s="17">
        <v>40</v>
      </c>
      <c r="K29" s="20">
        <v>9433</v>
      </c>
      <c r="L29" s="20">
        <f t="shared" si="0"/>
        <v>377320</v>
      </c>
    </row>
    <row r="30" spans="1:12" ht="37.5" x14ac:dyDescent="0.25">
      <c r="A30" s="16">
        <f t="shared" si="1"/>
        <v>24</v>
      </c>
      <c r="B30" s="17" t="s">
        <v>15</v>
      </c>
      <c r="C30" s="18" t="s">
        <v>22</v>
      </c>
      <c r="D30" s="17" t="s">
        <v>17</v>
      </c>
      <c r="E30" s="17" t="s">
        <v>18</v>
      </c>
      <c r="F30" s="19">
        <v>251110083759535</v>
      </c>
      <c r="G30" s="18" t="s">
        <v>78</v>
      </c>
      <c r="H30" s="18" t="s">
        <v>79</v>
      </c>
      <c r="I30" s="17" t="s">
        <v>80</v>
      </c>
      <c r="J30" s="17">
        <v>1</v>
      </c>
      <c r="K30" s="20">
        <v>2200000</v>
      </c>
      <c r="L30" s="20">
        <f t="shared" si="0"/>
        <v>2200000</v>
      </c>
    </row>
    <row r="31" spans="1:12" x14ac:dyDescent="0.25">
      <c r="A31" s="16">
        <f t="shared" si="1"/>
        <v>25</v>
      </c>
      <c r="B31" s="17" t="s">
        <v>15</v>
      </c>
      <c r="C31" s="18" t="s">
        <v>81</v>
      </c>
      <c r="D31" s="17" t="s">
        <v>17</v>
      </c>
      <c r="E31" s="17" t="s">
        <v>18</v>
      </c>
      <c r="F31" s="19">
        <v>251110083730999</v>
      </c>
      <c r="G31" s="18" t="s">
        <v>82</v>
      </c>
      <c r="H31" s="18" t="s">
        <v>83</v>
      </c>
      <c r="I31" s="17" t="s">
        <v>21</v>
      </c>
      <c r="J31" s="17">
        <v>30</v>
      </c>
      <c r="K31" s="20">
        <v>52000</v>
      </c>
      <c r="L31" s="20">
        <f t="shared" si="0"/>
        <v>1560000</v>
      </c>
    </row>
    <row r="32" spans="1:12" ht="37.5" x14ac:dyDescent="0.25">
      <c r="A32" s="16">
        <f t="shared" si="1"/>
        <v>26</v>
      </c>
      <c r="B32" s="17" t="s">
        <v>15</v>
      </c>
      <c r="C32" s="18" t="s">
        <v>84</v>
      </c>
      <c r="D32" s="17" t="s">
        <v>17</v>
      </c>
      <c r="E32" s="17" t="s">
        <v>18</v>
      </c>
      <c r="F32" s="19">
        <v>252110084478501</v>
      </c>
      <c r="G32" s="18" t="s">
        <v>85</v>
      </c>
      <c r="H32" s="18" t="s">
        <v>86</v>
      </c>
      <c r="I32" s="17" t="s">
        <v>21</v>
      </c>
      <c r="J32" s="17">
        <v>30</v>
      </c>
      <c r="K32" s="20">
        <v>18500</v>
      </c>
      <c r="L32" s="20">
        <f t="shared" si="0"/>
        <v>555000</v>
      </c>
    </row>
    <row r="33" spans="1:12" x14ac:dyDescent="0.25">
      <c r="A33" s="16">
        <f t="shared" si="1"/>
        <v>27</v>
      </c>
      <c r="B33" s="17" t="s">
        <v>15</v>
      </c>
      <c r="C33" s="18" t="s">
        <v>87</v>
      </c>
      <c r="D33" s="17" t="s">
        <v>17</v>
      </c>
      <c r="E33" s="17" t="s">
        <v>18</v>
      </c>
      <c r="F33" s="19">
        <v>252110084478474</v>
      </c>
      <c r="G33" s="18" t="s">
        <v>67</v>
      </c>
      <c r="H33" s="18" t="s">
        <v>68</v>
      </c>
      <c r="I33" s="17" t="s">
        <v>59</v>
      </c>
      <c r="J33" s="17">
        <v>100</v>
      </c>
      <c r="K33" s="20">
        <v>3500</v>
      </c>
      <c r="L33" s="20">
        <f t="shared" si="0"/>
        <v>350000</v>
      </c>
    </row>
    <row r="34" spans="1:12" x14ac:dyDescent="0.25">
      <c r="A34" s="16">
        <f t="shared" si="1"/>
        <v>28</v>
      </c>
      <c r="B34" s="17" t="s">
        <v>15</v>
      </c>
      <c r="C34" s="18" t="s">
        <v>87</v>
      </c>
      <c r="D34" s="17" t="s">
        <v>17</v>
      </c>
      <c r="E34" s="17" t="s">
        <v>18</v>
      </c>
      <c r="F34" s="19">
        <v>252110084478414</v>
      </c>
      <c r="G34" s="18" t="s">
        <v>67</v>
      </c>
      <c r="H34" s="18" t="s">
        <v>68</v>
      </c>
      <c r="I34" s="17" t="s">
        <v>88</v>
      </c>
      <c r="J34" s="17">
        <v>50</v>
      </c>
      <c r="K34" s="20">
        <v>11200</v>
      </c>
      <c r="L34" s="20">
        <f t="shared" si="0"/>
        <v>560000</v>
      </c>
    </row>
    <row r="35" spans="1:12" ht="37.5" x14ac:dyDescent="0.25">
      <c r="A35" s="16">
        <f t="shared" si="1"/>
        <v>29</v>
      </c>
      <c r="B35" s="17" t="s">
        <v>15</v>
      </c>
      <c r="C35" s="18" t="s">
        <v>89</v>
      </c>
      <c r="D35" s="17" t="s">
        <v>17</v>
      </c>
      <c r="E35" s="17" t="s">
        <v>18</v>
      </c>
      <c r="F35" s="19">
        <v>251110083692171</v>
      </c>
      <c r="G35" s="18" t="s">
        <v>90</v>
      </c>
      <c r="H35" s="18" t="s">
        <v>91</v>
      </c>
      <c r="I35" s="17" t="s">
        <v>80</v>
      </c>
      <c r="J35" s="17">
        <v>2</v>
      </c>
      <c r="K35" s="20">
        <v>2400000</v>
      </c>
      <c r="L35" s="20">
        <f t="shared" si="0"/>
        <v>4800000</v>
      </c>
    </row>
    <row r="36" spans="1:12" x14ac:dyDescent="0.25">
      <c r="A36" s="16">
        <f t="shared" si="1"/>
        <v>30</v>
      </c>
      <c r="B36" s="17" t="s">
        <v>15</v>
      </c>
      <c r="C36" s="18" t="s">
        <v>92</v>
      </c>
      <c r="D36" s="17" t="s">
        <v>17</v>
      </c>
      <c r="E36" s="17" t="s">
        <v>18</v>
      </c>
      <c r="F36" s="19">
        <v>251110083684497</v>
      </c>
      <c r="G36" s="18" t="s">
        <v>67</v>
      </c>
      <c r="H36" s="18" t="s">
        <v>68</v>
      </c>
      <c r="I36" s="17" t="s">
        <v>93</v>
      </c>
      <c r="J36" s="17">
        <v>100</v>
      </c>
      <c r="K36" s="20">
        <v>22900</v>
      </c>
      <c r="L36" s="20">
        <f t="shared" si="0"/>
        <v>2290000</v>
      </c>
    </row>
    <row r="37" spans="1:12" ht="37.5" x14ac:dyDescent="0.25">
      <c r="A37" s="16">
        <f t="shared" si="1"/>
        <v>31</v>
      </c>
      <c r="B37" s="17" t="s">
        <v>15</v>
      </c>
      <c r="C37" s="18" t="s">
        <v>94</v>
      </c>
      <c r="D37" s="17" t="s">
        <v>17</v>
      </c>
      <c r="E37" s="17" t="s">
        <v>18</v>
      </c>
      <c r="F37" s="19">
        <v>251110083678027</v>
      </c>
      <c r="G37" s="18" t="s">
        <v>57</v>
      </c>
      <c r="H37" s="18" t="s">
        <v>58</v>
      </c>
      <c r="I37" s="17" t="s">
        <v>88</v>
      </c>
      <c r="J37" s="17">
        <v>9</v>
      </c>
      <c r="K37" s="20">
        <v>82000</v>
      </c>
      <c r="L37" s="20">
        <f t="shared" si="0"/>
        <v>738000</v>
      </c>
    </row>
    <row r="38" spans="1:12" ht="37.5" x14ac:dyDescent="0.25">
      <c r="A38" s="16">
        <f t="shared" si="1"/>
        <v>32</v>
      </c>
      <c r="B38" s="17" t="s">
        <v>15</v>
      </c>
      <c r="C38" s="18" t="s">
        <v>94</v>
      </c>
      <c r="D38" s="17" t="s">
        <v>17</v>
      </c>
      <c r="E38" s="17" t="s">
        <v>18</v>
      </c>
      <c r="F38" s="19">
        <v>251110083677996</v>
      </c>
      <c r="G38" s="18" t="s">
        <v>57</v>
      </c>
      <c r="H38" s="18" t="s">
        <v>58</v>
      </c>
      <c r="I38" s="17" t="s">
        <v>93</v>
      </c>
      <c r="J38" s="17">
        <v>80.000000000000014</v>
      </c>
      <c r="K38" s="20">
        <v>39499.99</v>
      </c>
      <c r="L38" s="20">
        <f t="shared" si="0"/>
        <v>3159999.2</v>
      </c>
    </row>
    <row r="39" spans="1:12" ht="37.5" x14ac:dyDescent="0.25">
      <c r="A39" s="16">
        <f t="shared" si="1"/>
        <v>33</v>
      </c>
      <c r="B39" s="17" t="s">
        <v>15</v>
      </c>
      <c r="C39" s="18" t="s">
        <v>95</v>
      </c>
      <c r="D39" s="17" t="s">
        <v>17</v>
      </c>
      <c r="E39" s="17" t="s">
        <v>18</v>
      </c>
      <c r="F39" s="19">
        <v>251110083676799</v>
      </c>
      <c r="G39" s="18" t="s">
        <v>96</v>
      </c>
      <c r="H39" s="18" t="s">
        <v>97</v>
      </c>
      <c r="I39" s="17" t="s">
        <v>21</v>
      </c>
      <c r="J39" s="17">
        <v>12</v>
      </c>
      <c r="K39" s="20">
        <v>178000</v>
      </c>
      <c r="L39" s="20">
        <f t="shared" si="0"/>
        <v>2136000</v>
      </c>
    </row>
    <row r="40" spans="1:12" x14ac:dyDescent="0.25">
      <c r="A40" s="16">
        <f t="shared" si="1"/>
        <v>34</v>
      </c>
      <c r="B40" s="17" t="s">
        <v>15</v>
      </c>
      <c r="C40" s="18" t="s">
        <v>98</v>
      </c>
      <c r="D40" s="17" t="s">
        <v>17</v>
      </c>
      <c r="E40" s="17" t="s">
        <v>18</v>
      </c>
      <c r="F40" s="19">
        <v>251110083671929</v>
      </c>
      <c r="G40" s="18" t="s">
        <v>99</v>
      </c>
      <c r="H40" s="18" t="s">
        <v>100</v>
      </c>
      <c r="I40" s="17" t="s">
        <v>21</v>
      </c>
      <c r="J40" s="17">
        <v>4</v>
      </c>
      <c r="K40" s="20">
        <v>125000</v>
      </c>
      <c r="L40" s="20">
        <f t="shared" si="0"/>
        <v>500000</v>
      </c>
    </row>
    <row r="41" spans="1:12" x14ac:dyDescent="0.25">
      <c r="A41" s="16">
        <f t="shared" si="1"/>
        <v>35</v>
      </c>
      <c r="B41" s="17" t="s">
        <v>101</v>
      </c>
      <c r="C41" s="18" t="s">
        <v>102</v>
      </c>
      <c r="D41" s="17" t="s">
        <v>17</v>
      </c>
      <c r="E41" s="17" t="s">
        <v>18</v>
      </c>
      <c r="F41" s="19">
        <v>251110083643409</v>
      </c>
      <c r="G41" s="18" t="s">
        <v>103</v>
      </c>
      <c r="H41" s="18" t="s">
        <v>104</v>
      </c>
      <c r="I41" s="17" t="s">
        <v>21</v>
      </c>
      <c r="J41" s="17">
        <v>2</v>
      </c>
      <c r="K41" s="20">
        <v>500000</v>
      </c>
      <c r="L41" s="20">
        <f t="shared" si="0"/>
        <v>1000000</v>
      </c>
    </row>
    <row r="42" spans="1:12" ht="37.5" x14ac:dyDescent="0.25">
      <c r="A42" s="16">
        <f t="shared" si="1"/>
        <v>36</v>
      </c>
      <c r="B42" s="17" t="s">
        <v>101</v>
      </c>
      <c r="C42" s="18" t="s">
        <v>105</v>
      </c>
      <c r="D42" s="17" t="s">
        <v>17</v>
      </c>
      <c r="E42" s="17" t="s">
        <v>18</v>
      </c>
      <c r="F42" s="19">
        <v>251110083639559</v>
      </c>
      <c r="G42" s="18" t="s">
        <v>106</v>
      </c>
      <c r="H42" s="18" t="s">
        <v>107</v>
      </c>
      <c r="I42" s="17" t="s">
        <v>108</v>
      </c>
      <c r="J42" s="17">
        <v>305</v>
      </c>
      <c r="K42" s="20">
        <v>3928</v>
      </c>
      <c r="L42" s="20">
        <f t="shared" si="0"/>
        <v>1198040</v>
      </c>
    </row>
    <row r="43" spans="1:12" ht="37.5" x14ac:dyDescent="0.25">
      <c r="A43" s="16">
        <f t="shared" si="1"/>
        <v>37</v>
      </c>
      <c r="B43" s="17" t="s">
        <v>101</v>
      </c>
      <c r="C43" s="18" t="s">
        <v>109</v>
      </c>
      <c r="D43" s="17" t="s">
        <v>17</v>
      </c>
      <c r="E43" s="17" t="s">
        <v>18</v>
      </c>
      <c r="F43" s="19">
        <v>251110083636964</v>
      </c>
      <c r="G43" s="18" t="s">
        <v>110</v>
      </c>
      <c r="H43" s="18" t="s">
        <v>111</v>
      </c>
      <c r="I43" s="17" t="s">
        <v>21</v>
      </c>
      <c r="J43" s="17">
        <v>20</v>
      </c>
      <c r="K43" s="20">
        <v>31000</v>
      </c>
      <c r="L43" s="20">
        <f t="shared" si="0"/>
        <v>620000</v>
      </c>
    </row>
    <row r="44" spans="1:12" x14ac:dyDescent="0.25">
      <c r="A44" s="16">
        <f t="shared" si="1"/>
        <v>38</v>
      </c>
      <c r="B44" s="17" t="s">
        <v>101</v>
      </c>
      <c r="C44" s="18" t="s">
        <v>112</v>
      </c>
      <c r="D44" s="17" t="s">
        <v>17</v>
      </c>
      <c r="E44" s="17" t="s">
        <v>18</v>
      </c>
      <c r="F44" s="19">
        <v>251110083632824</v>
      </c>
      <c r="G44" s="18" t="s">
        <v>113</v>
      </c>
      <c r="H44" s="18" t="s">
        <v>114</v>
      </c>
      <c r="I44" s="17" t="s">
        <v>21</v>
      </c>
      <c r="J44" s="17">
        <v>2</v>
      </c>
      <c r="K44" s="20">
        <v>529000</v>
      </c>
      <c r="L44" s="20">
        <f t="shared" si="0"/>
        <v>1058000</v>
      </c>
    </row>
    <row r="45" spans="1:12" ht="37.5" x14ac:dyDescent="0.25">
      <c r="A45" s="16">
        <f t="shared" si="1"/>
        <v>39</v>
      </c>
      <c r="B45" s="17" t="s">
        <v>101</v>
      </c>
      <c r="C45" s="18" t="s">
        <v>115</v>
      </c>
      <c r="D45" s="17" t="s">
        <v>17</v>
      </c>
      <c r="E45" s="17" t="s">
        <v>18</v>
      </c>
      <c r="F45" s="19">
        <v>251110083608721</v>
      </c>
      <c r="G45" s="18" t="s">
        <v>116</v>
      </c>
      <c r="H45" s="18" t="s">
        <v>117</v>
      </c>
      <c r="I45" s="17" t="s">
        <v>118</v>
      </c>
      <c r="J45" s="17">
        <v>20</v>
      </c>
      <c r="K45" s="20">
        <v>43000</v>
      </c>
      <c r="L45" s="20">
        <f t="shared" si="0"/>
        <v>860000</v>
      </c>
    </row>
    <row r="46" spans="1:12" ht="37.5" x14ac:dyDescent="0.25">
      <c r="A46" s="16">
        <f t="shared" si="1"/>
        <v>40</v>
      </c>
      <c r="B46" s="17" t="s">
        <v>101</v>
      </c>
      <c r="C46" s="18" t="s">
        <v>119</v>
      </c>
      <c r="D46" s="17" t="s">
        <v>17</v>
      </c>
      <c r="E46" s="17" t="s">
        <v>18</v>
      </c>
      <c r="F46" s="19">
        <v>251110083608668</v>
      </c>
      <c r="G46" s="18" t="s">
        <v>76</v>
      </c>
      <c r="H46" s="18" t="s">
        <v>77</v>
      </c>
      <c r="I46" s="17" t="s">
        <v>21</v>
      </c>
      <c r="J46" s="17">
        <v>20</v>
      </c>
      <c r="K46" s="20">
        <v>5555</v>
      </c>
      <c r="L46" s="20">
        <f t="shared" si="0"/>
        <v>111100</v>
      </c>
    </row>
    <row r="47" spans="1:12" ht="37.5" x14ac:dyDescent="0.25">
      <c r="A47" s="16">
        <f t="shared" si="1"/>
        <v>41</v>
      </c>
      <c r="B47" s="17" t="s">
        <v>101</v>
      </c>
      <c r="C47" s="18" t="s">
        <v>120</v>
      </c>
      <c r="D47" s="17" t="s">
        <v>17</v>
      </c>
      <c r="E47" s="17" t="s">
        <v>18</v>
      </c>
      <c r="F47" s="19">
        <v>251110083608653</v>
      </c>
      <c r="G47" s="18" t="s">
        <v>121</v>
      </c>
      <c r="H47" s="18" t="s">
        <v>122</v>
      </c>
      <c r="I47" s="17" t="s">
        <v>21</v>
      </c>
      <c r="J47" s="17">
        <v>20</v>
      </c>
      <c r="K47" s="20">
        <v>12000</v>
      </c>
      <c r="L47" s="20">
        <f t="shared" si="0"/>
        <v>240000</v>
      </c>
    </row>
    <row r="48" spans="1:12" ht="37.5" x14ac:dyDescent="0.25">
      <c r="A48" s="16">
        <f t="shared" si="1"/>
        <v>42</v>
      </c>
      <c r="B48" s="17" t="s">
        <v>101</v>
      </c>
      <c r="C48" s="18" t="s">
        <v>123</v>
      </c>
      <c r="D48" s="17" t="s">
        <v>17</v>
      </c>
      <c r="E48" s="17" t="s">
        <v>18</v>
      </c>
      <c r="F48" s="19">
        <v>251110083608646</v>
      </c>
      <c r="G48" s="18" t="s">
        <v>124</v>
      </c>
      <c r="H48" s="18" t="s">
        <v>125</v>
      </c>
      <c r="I48" s="17" t="s">
        <v>21</v>
      </c>
      <c r="J48" s="17">
        <v>15</v>
      </c>
      <c r="K48" s="20">
        <v>62230</v>
      </c>
      <c r="L48" s="20">
        <f t="shared" si="0"/>
        <v>933450</v>
      </c>
    </row>
    <row r="49" spans="1:12" ht="37.5" x14ac:dyDescent="0.25">
      <c r="A49" s="16">
        <f t="shared" si="1"/>
        <v>43</v>
      </c>
      <c r="B49" s="17" t="s">
        <v>101</v>
      </c>
      <c r="C49" s="18" t="s">
        <v>94</v>
      </c>
      <c r="D49" s="17" t="s">
        <v>17</v>
      </c>
      <c r="E49" s="17" t="s">
        <v>18</v>
      </c>
      <c r="F49" s="19">
        <v>251110083608602</v>
      </c>
      <c r="G49" s="18" t="s">
        <v>57</v>
      </c>
      <c r="H49" s="18" t="s">
        <v>58</v>
      </c>
      <c r="I49" s="17" t="s">
        <v>93</v>
      </c>
      <c r="J49" s="17">
        <v>70</v>
      </c>
      <c r="K49" s="20">
        <v>39410</v>
      </c>
      <c r="L49" s="20">
        <f t="shared" si="0"/>
        <v>2758700</v>
      </c>
    </row>
    <row r="50" spans="1:12" x14ac:dyDescent="0.25">
      <c r="A50" s="16">
        <f t="shared" si="1"/>
        <v>44</v>
      </c>
      <c r="B50" s="17" t="s">
        <v>101</v>
      </c>
      <c r="C50" s="18" t="s">
        <v>126</v>
      </c>
      <c r="D50" s="17" t="s">
        <v>17</v>
      </c>
      <c r="E50" s="17" t="s">
        <v>18</v>
      </c>
      <c r="F50" s="19">
        <v>251110083578640</v>
      </c>
      <c r="G50" s="18" t="s">
        <v>41</v>
      </c>
      <c r="H50" s="18" t="s">
        <v>42</v>
      </c>
      <c r="I50" s="17" t="s">
        <v>43</v>
      </c>
      <c r="J50" s="17">
        <v>300</v>
      </c>
      <c r="K50" s="20">
        <v>3000</v>
      </c>
      <c r="L50" s="20">
        <f t="shared" si="0"/>
        <v>900000</v>
      </c>
    </row>
    <row r="51" spans="1:12" x14ac:dyDescent="0.25">
      <c r="A51" s="16">
        <f t="shared" si="1"/>
        <v>45</v>
      </c>
      <c r="B51" s="17" t="s">
        <v>101</v>
      </c>
      <c r="C51" s="18" t="s">
        <v>127</v>
      </c>
      <c r="D51" s="17" t="s">
        <v>17</v>
      </c>
      <c r="E51" s="17" t="s">
        <v>18</v>
      </c>
      <c r="F51" s="19">
        <v>251110083564972</v>
      </c>
      <c r="G51" s="18" t="s">
        <v>128</v>
      </c>
      <c r="H51" s="18" t="s">
        <v>129</v>
      </c>
      <c r="I51" s="17" t="s">
        <v>21</v>
      </c>
      <c r="J51" s="17">
        <v>15</v>
      </c>
      <c r="K51" s="20">
        <v>21000</v>
      </c>
      <c r="L51" s="20">
        <f t="shared" si="0"/>
        <v>315000</v>
      </c>
    </row>
    <row r="52" spans="1:12" ht="37.5" x14ac:dyDescent="0.25">
      <c r="A52" s="16">
        <f t="shared" si="1"/>
        <v>46</v>
      </c>
      <c r="B52" s="17" t="s">
        <v>101</v>
      </c>
      <c r="C52" s="18" t="s">
        <v>94</v>
      </c>
      <c r="D52" s="17" t="s">
        <v>17</v>
      </c>
      <c r="E52" s="17" t="s">
        <v>18</v>
      </c>
      <c r="F52" s="19">
        <v>251110083538944</v>
      </c>
      <c r="G52" s="18" t="s">
        <v>57</v>
      </c>
      <c r="H52" s="18" t="s">
        <v>58</v>
      </c>
      <c r="I52" s="17" t="s">
        <v>93</v>
      </c>
      <c r="J52" s="17">
        <v>10</v>
      </c>
      <c r="K52" s="20">
        <v>81499</v>
      </c>
      <c r="L52" s="20">
        <f t="shared" si="0"/>
        <v>814990</v>
      </c>
    </row>
    <row r="53" spans="1:12" ht="37.5" x14ac:dyDescent="0.25">
      <c r="A53" s="16">
        <f t="shared" si="1"/>
        <v>47</v>
      </c>
      <c r="B53" s="17" t="s">
        <v>101</v>
      </c>
      <c r="C53" s="18" t="s">
        <v>84</v>
      </c>
      <c r="D53" s="17" t="s">
        <v>17</v>
      </c>
      <c r="E53" s="17" t="s">
        <v>18</v>
      </c>
      <c r="F53" s="19">
        <v>251110083523833</v>
      </c>
      <c r="G53" s="18" t="s">
        <v>130</v>
      </c>
      <c r="H53" s="18" t="s">
        <v>131</v>
      </c>
      <c r="I53" s="17" t="s">
        <v>21</v>
      </c>
      <c r="J53" s="17">
        <v>50</v>
      </c>
      <c r="K53" s="20">
        <v>3333</v>
      </c>
      <c r="L53" s="20">
        <f t="shared" si="0"/>
        <v>166650</v>
      </c>
    </row>
    <row r="54" spans="1:12" ht="37.5" x14ac:dyDescent="0.25">
      <c r="A54" s="16">
        <f t="shared" si="1"/>
        <v>48</v>
      </c>
      <c r="B54" s="17" t="s">
        <v>101</v>
      </c>
      <c r="C54" s="18" t="s">
        <v>132</v>
      </c>
      <c r="D54" s="17" t="s">
        <v>17</v>
      </c>
      <c r="E54" s="17" t="s">
        <v>18</v>
      </c>
      <c r="F54" s="19">
        <v>251110083523815</v>
      </c>
      <c r="G54" s="18" t="s">
        <v>133</v>
      </c>
      <c r="H54" s="18" t="s">
        <v>134</v>
      </c>
      <c r="I54" s="17" t="s">
        <v>21</v>
      </c>
      <c r="J54" s="17">
        <v>10</v>
      </c>
      <c r="K54" s="20">
        <v>17900</v>
      </c>
      <c r="L54" s="20">
        <f t="shared" si="0"/>
        <v>179000</v>
      </c>
    </row>
    <row r="55" spans="1:12" ht="37.5" x14ac:dyDescent="0.25">
      <c r="A55" s="16">
        <f t="shared" si="1"/>
        <v>49</v>
      </c>
      <c r="B55" s="17" t="s">
        <v>101</v>
      </c>
      <c r="C55" s="18" t="s">
        <v>123</v>
      </c>
      <c r="D55" s="17" t="s">
        <v>17</v>
      </c>
      <c r="E55" s="17" t="s">
        <v>18</v>
      </c>
      <c r="F55" s="19">
        <v>251110083523789</v>
      </c>
      <c r="G55" s="18" t="s">
        <v>135</v>
      </c>
      <c r="H55" s="18" t="s">
        <v>136</v>
      </c>
      <c r="I55" s="17" t="s">
        <v>21</v>
      </c>
      <c r="J55" s="17">
        <v>10</v>
      </c>
      <c r="K55" s="20">
        <v>69500</v>
      </c>
      <c r="L55" s="20">
        <f t="shared" si="0"/>
        <v>695000</v>
      </c>
    </row>
    <row r="56" spans="1:12" x14ac:dyDescent="0.25">
      <c r="A56" s="16">
        <f t="shared" si="1"/>
        <v>50</v>
      </c>
      <c r="B56" s="17" t="s">
        <v>101</v>
      </c>
      <c r="C56" s="18" t="s">
        <v>137</v>
      </c>
      <c r="D56" s="17" t="s">
        <v>17</v>
      </c>
      <c r="E56" s="17" t="s">
        <v>18</v>
      </c>
      <c r="F56" s="19">
        <v>251110083523756</v>
      </c>
      <c r="G56" s="18" t="s">
        <v>138</v>
      </c>
      <c r="H56" s="18" t="s">
        <v>139</v>
      </c>
      <c r="I56" s="17" t="s">
        <v>21</v>
      </c>
      <c r="J56" s="17">
        <v>200</v>
      </c>
      <c r="K56" s="20">
        <v>1290</v>
      </c>
      <c r="L56" s="20">
        <f t="shared" si="0"/>
        <v>258000</v>
      </c>
    </row>
    <row r="57" spans="1:12" x14ac:dyDescent="0.25">
      <c r="A57" s="16">
        <f t="shared" si="1"/>
        <v>51</v>
      </c>
      <c r="B57" s="17" t="s">
        <v>101</v>
      </c>
      <c r="C57" s="18" t="s">
        <v>140</v>
      </c>
      <c r="D57" s="17" t="s">
        <v>17</v>
      </c>
      <c r="E57" s="17" t="s">
        <v>18</v>
      </c>
      <c r="F57" s="19">
        <v>251110083523712</v>
      </c>
      <c r="G57" s="18" t="s">
        <v>141</v>
      </c>
      <c r="H57" s="18" t="s">
        <v>142</v>
      </c>
      <c r="I57" s="17" t="s">
        <v>21</v>
      </c>
      <c r="J57" s="17">
        <v>10</v>
      </c>
      <c r="K57" s="20">
        <v>45000</v>
      </c>
      <c r="L57" s="20">
        <f t="shared" si="0"/>
        <v>450000</v>
      </c>
    </row>
    <row r="58" spans="1:12" ht="56.25" x14ac:dyDescent="0.25">
      <c r="A58" s="16">
        <f t="shared" si="1"/>
        <v>52</v>
      </c>
      <c r="B58" s="17" t="s">
        <v>101</v>
      </c>
      <c r="C58" s="18" t="s">
        <v>143</v>
      </c>
      <c r="D58" s="17" t="s">
        <v>17</v>
      </c>
      <c r="E58" s="17" t="s">
        <v>18</v>
      </c>
      <c r="F58" s="19">
        <v>251110083523658</v>
      </c>
      <c r="G58" s="18" t="s">
        <v>26</v>
      </c>
      <c r="H58" s="18" t="s">
        <v>27</v>
      </c>
      <c r="I58" s="17" t="s">
        <v>21</v>
      </c>
      <c r="J58" s="17">
        <v>148</v>
      </c>
      <c r="K58" s="20">
        <v>980</v>
      </c>
      <c r="L58" s="20">
        <f t="shared" si="0"/>
        <v>145040</v>
      </c>
    </row>
    <row r="59" spans="1:12" x14ac:dyDescent="0.25">
      <c r="A59" s="16">
        <f t="shared" si="1"/>
        <v>53</v>
      </c>
      <c r="B59" s="17" t="s">
        <v>101</v>
      </c>
      <c r="C59" s="18" t="s">
        <v>92</v>
      </c>
      <c r="D59" s="17" t="s">
        <v>17</v>
      </c>
      <c r="E59" s="17" t="s">
        <v>18</v>
      </c>
      <c r="F59" s="19">
        <v>251110083523586</v>
      </c>
      <c r="G59" s="18" t="s">
        <v>144</v>
      </c>
      <c r="H59" s="18" t="s">
        <v>145</v>
      </c>
      <c r="I59" s="17" t="s">
        <v>21</v>
      </c>
      <c r="J59" s="17">
        <v>100</v>
      </c>
      <c r="K59" s="20">
        <v>13000</v>
      </c>
      <c r="L59" s="20">
        <f t="shared" si="0"/>
        <v>1300000</v>
      </c>
    </row>
    <row r="60" spans="1:12" ht="37.5" x14ac:dyDescent="0.25">
      <c r="A60" s="16">
        <f t="shared" si="1"/>
        <v>54</v>
      </c>
      <c r="B60" s="17" t="s">
        <v>101</v>
      </c>
      <c r="C60" s="18" t="s">
        <v>94</v>
      </c>
      <c r="D60" s="17" t="s">
        <v>17</v>
      </c>
      <c r="E60" s="17" t="s">
        <v>18</v>
      </c>
      <c r="F60" s="19">
        <v>251110083523547</v>
      </c>
      <c r="G60" s="18" t="s">
        <v>146</v>
      </c>
      <c r="H60" s="18" t="s">
        <v>147</v>
      </c>
      <c r="I60" s="17" t="s">
        <v>93</v>
      </c>
      <c r="J60" s="17">
        <v>78</v>
      </c>
      <c r="K60" s="20">
        <v>38000</v>
      </c>
      <c r="L60" s="20">
        <f t="shared" si="0"/>
        <v>2964000</v>
      </c>
    </row>
    <row r="61" spans="1:12" x14ac:dyDescent="0.25">
      <c r="A61" s="16">
        <f t="shared" si="1"/>
        <v>55</v>
      </c>
      <c r="B61" s="17" t="s">
        <v>101</v>
      </c>
      <c r="C61" s="18" t="s">
        <v>148</v>
      </c>
      <c r="D61" s="21" t="s">
        <v>17</v>
      </c>
      <c r="E61" s="21" t="s">
        <v>149</v>
      </c>
      <c r="F61" s="22">
        <v>251100423776091</v>
      </c>
      <c r="G61" s="23" t="s">
        <v>150</v>
      </c>
      <c r="H61" s="23" t="s">
        <v>151</v>
      </c>
      <c r="I61" s="17" t="s">
        <v>152</v>
      </c>
      <c r="J61" s="17">
        <v>141</v>
      </c>
      <c r="K61" s="20">
        <v>10700</v>
      </c>
      <c r="L61" s="20">
        <f t="shared" si="0"/>
        <v>1508700</v>
      </c>
    </row>
    <row r="62" spans="1:12" x14ac:dyDescent="0.25">
      <c r="A62" s="16">
        <f t="shared" si="1"/>
        <v>56</v>
      </c>
      <c r="B62" s="17" t="s">
        <v>101</v>
      </c>
      <c r="C62" s="18" t="s">
        <v>148</v>
      </c>
      <c r="D62" s="24"/>
      <c r="E62" s="24"/>
      <c r="F62" s="25"/>
      <c r="G62" s="26"/>
      <c r="H62" s="26"/>
      <c r="I62" s="17" t="s">
        <v>152</v>
      </c>
      <c r="J62" s="17">
        <v>1581</v>
      </c>
      <c r="K62" s="20">
        <v>12800</v>
      </c>
      <c r="L62" s="20">
        <f t="shared" si="0"/>
        <v>20236800</v>
      </c>
    </row>
    <row r="63" spans="1:12" x14ac:dyDescent="0.25">
      <c r="A63" s="16">
        <f t="shared" si="1"/>
        <v>57</v>
      </c>
      <c r="B63" s="17" t="s">
        <v>101</v>
      </c>
      <c r="C63" s="18" t="s">
        <v>148</v>
      </c>
      <c r="D63" s="24"/>
      <c r="E63" s="24"/>
      <c r="F63" s="25"/>
      <c r="G63" s="26"/>
      <c r="H63" s="26"/>
      <c r="I63" s="17" t="s">
        <v>152</v>
      </c>
      <c r="J63" s="17">
        <v>138</v>
      </c>
      <c r="K63" s="20">
        <v>10700</v>
      </c>
      <c r="L63" s="20">
        <f t="shared" si="0"/>
        <v>1476600</v>
      </c>
    </row>
    <row r="64" spans="1:12" x14ac:dyDescent="0.25">
      <c r="A64" s="16">
        <f t="shared" si="1"/>
        <v>58</v>
      </c>
      <c r="B64" s="17" t="s">
        <v>101</v>
      </c>
      <c r="C64" s="18" t="s">
        <v>148</v>
      </c>
      <c r="D64" s="24"/>
      <c r="E64" s="24"/>
      <c r="F64" s="25"/>
      <c r="G64" s="26"/>
      <c r="H64" s="26"/>
      <c r="I64" s="17" t="s">
        <v>152</v>
      </c>
      <c r="J64" s="17">
        <v>1574</v>
      </c>
      <c r="K64" s="20">
        <v>12800</v>
      </c>
      <c r="L64" s="20">
        <f t="shared" si="0"/>
        <v>20147200</v>
      </c>
    </row>
    <row r="65" spans="1:12" x14ac:dyDescent="0.25">
      <c r="A65" s="16">
        <f t="shared" si="1"/>
        <v>59</v>
      </c>
      <c r="B65" s="17" t="s">
        <v>101</v>
      </c>
      <c r="C65" s="18" t="s">
        <v>148</v>
      </c>
      <c r="D65" s="24"/>
      <c r="E65" s="24"/>
      <c r="F65" s="25"/>
      <c r="G65" s="26"/>
      <c r="H65" s="26"/>
      <c r="I65" s="17" t="s">
        <v>152</v>
      </c>
      <c r="J65" s="17">
        <v>138</v>
      </c>
      <c r="K65" s="20">
        <v>10700</v>
      </c>
      <c r="L65" s="20">
        <f t="shared" si="0"/>
        <v>1476600</v>
      </c>
    </row>
    <row r="66" spans="1:12" x14ac:dyDescent="0.25">
      <c r="A66" s="16">
        <f t="shared" si="1"/>
        <v>60</v>
      </c>
      <c r="B66" s="17" t="s">
        <v>101</v>
      </c>
      <c r="C66" s="18" t="s">
        <v>148</v>
      </c>
      <c r="D66" s="24"/>
      <c r="E66" s="24"/>
      <c r="F66" s="25"/>
      <c r="G66" s="26"/>
      <c r="H66" s="26"/>
      <c r="I66" s="17" t="s">
        <v>152</v>
      </c>
      <c r="J66" s="17">
        <v>1574</v>
      </c>
      <c r="K66" s="20">
        <v>12800</v>
      </c>
      <c r="L66" s="20">
        <f t="shared" si="0"/>
        <v>20147200</v>
      </c>
    </row>
    <row r="67" spans="1:12" x14ac:dyDescent="0.25">
      <c r="A67" s="16">
        <f t="shared" si="1"/>
        <v>61</v>
      </c>
      <c r="B67" s="17" t="s">
        <v>101</v>
      </c>
      <c r="C67" s="18" t="s">
        <v>148</v>
      </c>
      <c r="D67" s="24"/>
      <c r="E67" s="24"/>
      <c r="F67" s="25"/>
      <c r="G67" s="26"/>
      <c r="H67" s="26"/>
      <c r="I67" s="17" t="s">
        <v>152</v>
      </c>
      <c r="J67" s="17">
        <v>138</v>
      </c>
      <c r="K67" s="20">
        <v>10700</v>
      </c>
      <c r="L67" s="20">
        <f t="shared" si="0"/>
        <v>1476600</v>
      </c>
    </row>
    <row r="68" spans="1:12" x14ac:dyDescent="0.25">
      <c r="A68" s="16">
        <f t="shared" si="1"/>
        <v>62</v>
      </c>
      <c r="B68" s="17" t="s">
        <v>101</v>
      </c>
      <c r="C68" s="18" t="s">
        <v>148</v>
      </c>
      <c r="D68" s="24"/>
      <c r="E68" s="24"/>
      <c r="F68" s="25"/>
      <c r="G68" s="26"/>
      <c r="H68" s="26"/>
      <c r="I68" s="17" t="s">
        <v>152</v>
      </c>
      <c r="J68" s="17">
        <v>1574</v>
      </c>
      <c r="K68" s="20">
        <v>12800</v>
      </c>
      <c r="L68" s="20">
        <f t="shared" si="0"/>
        <v>20147200</v>
      </c>
    </row>
    <row r="69" spans="1:12" x14ac:dyDescent="0.25">
      <c r="A69" s="16">
        <f t="shared" si="1"/>
        <v>63</v>
      </c>
      <c r="B69" s="17" t="s">
        <v>101</v>
      </c>
      <c r="C69" s="18" t="s">
        <v>148</v>
      </c>
      <c r="D69" s="24"/>
      <c r="E69" s="24"/>
      <c r="F69" s="25"/>
      <c r="G69" s="26"/>
      <c r="H69" s="26"/>
      <c r="I69" s="17" t="s">
        <v>152</v>
      </c>
      <c r="J69" s="17">
        <v>138</v>
      </c>
      <c r="K69" s="20">
        <v>10700</v>
      </c>
      <c r="L69" s="20">
        <f t="shared" si="0"/>
        <v>1476600</v>
      </c>
    </row>
    <row r="70" spans="1:12" x14ac:dyDescent="0.25">
      <c r="A70" s="16">
        <f t="shared" si="1"/>
        <v>64</v>
      </c>
      <c r="B70" s="17" t="s">
        <v>101</v>
      </c>
      <c r="C70" s="18" t="s">
        <v>148</v>
      </c>
      <c r="D70" s="24"/>
      <c r="E70" s="24"/>
      <c r="F70" s="25"/>
      <c r="G70" s="26"/>
      <c r="H70" s="26"/>
      <c r="I70" s="17" t="s">
        <v>152</v>
      </c>
      <c r="J70" s="17">
        <v>1574</v>
      </c>
      <c r="K70" s="20">
        <v>12800</v>
      </c>
      <c r="L70" s="20">
        <f t="shared" si="0"/>
        <v>20147200</v>
      </c>
    </row>
    <row r="71" spans="1:12" x14ac:dyDescent="0.25">
      <c r="A71" s="16">
        <f t="shared" si="1"/>
        <v>65</v>
      </c>
      <c r="B71" s="17" t="s">
        <v>101</v>
      </c>
      <c r="C71" s="18" t="s">
        <v>148</v>
      </c>
      <c r="D71" s="24"/>
      <c r="E71" s="24"/>
      <c r="F71" s="25"/>
      <c r="G71" s="26"/>
      <c r="H71" s="26"/>
      <c r="I71" s="17" t="s">
        <v>152</v>
      </c>
      <c r="J71" s="17">
        <v>138</v>
      </c>
      <c r="K71" s="20">
        <v>10700</v>
      </c>
      <c r="L71" s="20">
        <f t="shared" si="0"/>
        <v>1476600</v>
      </c>
    </row>
    <row r="72" spans="1:12" x14ac:dyDescent="0.25">
      <c r="A72" s="16">
        <f t="shared" si="1"/>
        <v>66</v>
      </c>
      <c r="B72" s="17" t="s">
        <v>101</v>
      </c>
      <c r="C72" s="18" t="s">
        <v>148</v>
      </c>
      <c r="D72" s="24"/>
      <c r="E72" s="24"/>
      <c r="F72" s="25"/>
      <c r="G72" s="26"/>
      <c r="H72" s="26"/>
      <c r="I72" s="17" t="s">
        <v>152</v>
      </c>
      <c r="J72" s="17">
        <v>1574</v>
      </c>
      <c r="K72" s="20">
        <v>12800</v>
      </c>
      <c r="L72" s="20">
        <f t="shared" ref="L72:L104" si="2">+J72*K72</f>
        <v>20147200</v>
      </c>
    </row>
    <row r="73" spans="1:12" x14ac:dyDescent="0.25">
      <c r="A73" s="16">
        <f t="shared" ref="A73:A104" si="3">+A72+1</f>
        <v>67</v>
      </c>
      <c r="B73" s="17" t="s">
        <v>101</v>
      </c>
      <c r="C73" s="18" t="s">
        <v>148</v>
      </c>
      <c r="D73" s="24"/>
      <c r="E73" s="24"/>
      <c r="F73" s="25"/>
      <c r="G73" s="26"/>
      <c r="H73" s="26"/>
      <c r="I73" s="17" t="s">
        <v>152</v>
      </c>
      <c r="J73" s="17">
        <v>138</v>
      </c>
      <c r="K73" s="20">
        <v>10700</v>
      </c>
      <c r="L73" s="20">
        <f t="shared" si="2"/>
        <v>1476600</v>
      </c>
    </row>
    <row r="74" spans="1:12" x14ac:dyDescent="0.25">
      <c r="A74" s="16">
        <f t="shared" si="3"/>
        <v>68</v>
      </c>
      <c r="B74" s="17" t="s">
        <v>101</v>
      </c>
      <c r="C74" s="18" t="s">
        <v>148</v>
      </c>
      <c r="D74" s="24"/>
      <c r="E74" s="24"/>
      <c r="F74" s="25"/>
      <c r="G74" s="26"/>
      <c r="H74" s="26"/>
      <c r="I74" s="17" t="s">
        <v>152</v>
      </c>
      <c r="J74" s="17">
        <v>1574</v>
      </c>
      <c r="K74" s="20">
        <v>12800</v>
      </c>
      <c r="L74" s="20">
        <f t="shared" si="2"/>
        <v>20147200</v>
      </c>
    </row>
    <row r="75" spans="1:12" x14ac:dyDescent="0.25">
      <c r="A75" s="16">
        <f t="shared" si="3"/>
        <v>69</v>
      </c>
      <c r="B75" s="17" t="s">
        <v>101</v>
      </c>
      <c r="C75" s="18" t="s">
        <v>148</v>
      </c>
      <c r="D75" s="24"/>
      <c r="E75" s="24"/>
      <c r="F75" s="25"/>
      <c r="G75" s="26"/>
      <c r="H75" s="26"/>
      <c r="I75" s="17" t="s">
        <v>152</v>
      </c>
      <c r="J75" s="17">
        <v>138</v>
      </c>
      <c r="K75" s="20">
        <v>10700</v>
      </c>
      <c r="L75" s="20">
        <f t="shared" si="2"/>
        <v>1476600</v>
      </c>
    </row>
    <row r="76" spans="1:12" x14ac:dyDescent="0.25">
      <c r="A76" s="16">
        <f t="shared" si="3"/>
        <v>70</v>
      </c>
      <c r="B76" s="17" t="s">
        <v>101</v>
      </c>
      <c r="C76" s="18" t="s">
        <v>148</v>
      </c>
      <c r="D76" s="24"/>
      <c r="E76" s="24"/>
      <c r="F76" s="25"/>
      <c r="G76" s="26"/>
      <c r="H76" s="26"/>
      <c r="I76" s="17" t="s">
        <v>152</v>
      </c>
      <c r="J76" s="17">
        <v>1574</v>
      </c>
      <c r="K76" s="20">
        <v>12800</v>
      </c>
      <c r="L76" s="20">
        <f t="shared" si="2"/>
        <v>20147200</v>
      </c>
    </row>
    <row r="77" spans="1:12" x14ac:dyDescent="0.25">
      <c r="A77" s="16">
        <f t="shared" si="3"/>
        <v>71</v>
      </c>
      <c r="B77" s="17" t="s">
        <v>101</v>
      </c>
      <c r="C77" s="18" t="s">
        <v>148</v>
      </c>
      <c r="D77" s="24"/>
      <c r="E77" s="24"/>
      <c r="F77" s="25"/>
      <c r="G77" s="26"/>
      <c r="H77" s="26"/>
      <c r="I77" s="17" t="s">
        <v>152</v>
      </c>
      <c r="J77" s="17">
        <v>138</v>
      </c>
      <c r="K77" s="20">
        <v>10700</v>
      </c>
      <c r="L77" s="20">
        <f t="shared" si="2"/>
        <v>1476600</v>
      </c>
    </row>
    <row r="78" spans="1:12" x14ac:dyDescent="0.25">
      <c r="A78" s="16">
        <f t="shared" si="3"/>
        <v>72</v>
      </c>
      <c r="B78" s="17" t="s">
        <v>101</v>
      </c>
      <c r="C78" s="18" t="s">
        <v>148</v>
      </c>
      <c r="D78" s="24"/>
      <c r="E78" s="24"/>
      <c r="F78" s="25"/>
      <c r="G78" s="26"/>
      <c r="H78" s="26"/>
      <c r="I78" s="17" t="s">
        <v>152</v>
      </c>
      <c r="J78" s="17">
        <v>1574</v>
      </c>
      <c r="K78" s="20">
        <v>12800</v>
      </c>
      <c r="L78" s="20">
        <f t="shared" si="2"/>
        <v>20147200</v>
      </c>
    </row>
    <row r="79" spans="1:12" x14ac:dyDescent="0.25">
      <c r="A79" s="16">
        <f t="shared" si="3"/>
        <v>73</v>
      </c>
      <c r="B79" s="17" t="s">
        <v>101</v>
      </c>
      <c r="C79" s="18" t="s">
        <v>148</v>
      </c>
      <c r="D79" s="24"/>
      <c r="E79" s="24"/>
      <c r="F79" s="25"/>
      <c r="G79" s="26"/>
      <c r="H79" s="26"/>
      <c r="I79" s="17" t="s">
        <v>152</v>
      </c>
      <c r="J79" s="17">
        <v>138</v>
      </c>
      <c r="K79" s="20">
        <v>10700</v>
      </c>
      <c r="L79" s="20">
        <f t="shared" si="2"/>
        <v>1476600</v>
      </c>
    </row>
    <row r="80" spans="1:12" x14ac:dyDescent="0.25">
      <c r="A80" s="16">
        <f t="shared" si="3"/>
        <v>74</v>
      </c>
      <c r="B80" s="17" t="s">
        <v>101</v>
      </c>
      <c r="C80" s="18" t="s">
        <v>148</v>
      </c>
      <c r="D80" s="24"/>
      <c r="E80" s="24"/>
      <c r="F80" s="25"/>
      <c r="G80" s="26"/>
      <c r="H80" s="26"/>
      <c r="I80" s="17" t="s">
        <v>152</v>
      </c>
      <c r="J80" s="17">
        <v>1574</v>
      </c>
      <c r="K80" s="20">
        <v>12800</v>
      </c>
      <c r="L80" s="20">
        <f t="shared" si="2"/>
        <v>20147200</v>
      </c>
    </row>
    <row r="81" spans="1:12" x14ac:dyDescent="0.25">
      <c r="A81" s="16">
        <f t="shared" si="3"/>
        <v>75</v>
      </c>
      <c r="B81" s="17" t="s">
        <v>101</v>
      </c>
      <c r="C81" s="18" t="s">
        <v>148</v>
      </c>
      <c r="D81" s="24"/>
      <c r="E81" s="24"/>
      <c r="F81" s="25"/>
      <c r="G81" s="26"/>
      <c r="H81" s="26"/>
      <c r="I81" s="17" t="s">
        <v>152</v>
      </c>
      <c r="J81" s="17">
        <v>138</v>
      </c>
      <c r="K81" s="20">
        <v>10700</v>
      </c>
      <c r="L81" s="20">
        <f t="shared" si="2"/>
        <v>1476600</v>
      </c>
    </row>
    <row r="82" spans="1:12" x14ac:dyDescent="0.25">
      <c r="A82" s="16">
        <f t="shared" si="3"/>
        <v>76</v>
      </c>
      <c r="B82" s="17" t="s">
        <v>101</v>
      </c>
      <c r="C82" s="18" t="s">
        <v>148</v>
      </c>
      <c r="D82" s="27"/>
      <c r="E82" s="27"/>
      <c r="F82" s="28"/>
      <c r="G82" s="29"/>
      <c r="H82" s="29"/>
      <c r="I82" s="17" t="s">
        <v>152</v>
      </c>
      <c r="J82" s="17">
        <v>1574</v>
      </c>
      <c r="K82" s="20">
        <v>12800</v>
      </c>
      <c r="L82" s="20">
        <f t="shared" si="2"/>
        <v>20147200</v>
      </c>
    </row>
    <row r="83" spans="1:12" ht="37.5" x14ac:dyDescent="0.25">
      <c r="A83" s="16">
        <f t="shared" si="3"/>
        <v>77</v>
      </c>
      <c r="B83" s="17" t="s">
        <v>101</v>
      </c>
      <c r="C83" s="18" t="s">
        <v>89</v>
      </c>
      <c r="D83" s="17" t="s">
        <v>17</v>
      </c>
      <c r="E83" s="17" t="s">
        <v>18</v>
      </c>
      <c r="F83" s="19">
        <v>251110083505334</v>
      </c>
      <c r="G83" s="18" t="s">
        <v>153</v>
      </c>
      <c r="H83" s="18" t="s">
        <v>154</v>
      </c>
      <c r="I83" s="17" t="s">
        <v>21</v>
      </c>
      <c r="J83" s="17">
        <v>1</v>
      </c>
      <c r="K83" s="20">
        <v>222000</v>
      </c>
      <c r="L83" s="20">
        <f t="shared" si="2"/>
        <v>222000</v>
      </c>
    </row>
    <row r="84" spans="1:12" x14ac:dyDescent="0.25">
      <c r="A84" s="16">
        <f t="shared" si="3"/>
        <v>78</v>
      </c>
      <c r="B84" s="17" t="s">
        <v>101</v>
      </c>
      <c r="C84" s="18" t="s">
        <v>155</v>
      </c>
      <c r="D84" s="17" t="s">
        <v>17</v>
      </c>
      <c r="E84" s="17" t="s">
        <v>18</v>
      </c>
      <c r="F84" s="19">
        <v>251110083500700</v>
      </c>
      <c r="G84" s="18" t="s">
        <v>156</v>
      </c>
      <c r="H84" s="18" t="s">
        <v>157</v>
      </c>
      <c r="I84" s="17" t="s">
        <v>21</v>
      </c>
      <c r="J84" s="17">
        <v>1</v>
      </c>
      <c r="K84" s="20">
        <v>885000</v>
      </c>
      <c r="L84" s="20">
        <f t="shared" si="2"/>
        <v>885000</v>
      </c>
    </row>
    <row r="85" spans="1:12" x14ac:dyDescent="0.25">
      <c r="A85" s="16">
        <f t="shared" si="3"/>
        <v>79</v>
      </c>
      <c r="B85" s="17" t="s">
        <v>101</v>
      </c>
      <c r="C85" s="18" t="s">
        <v>92</v>
      </c>
      <c r="D85" s="17" t="s">
        <v>17</v>
      </c>
      <c r="E85" s="17" t="s">
        <v>18</v>
      </c>
      <c r="F85" s="19">
        <v>251110083500066</v>
      </c>
      <c r="G85" s="18" t="s">
        <v>158</v>
      </c>
      <c r="H85" s="18" t="s">
        <v>159</v>
      </c>
      <c r="I85" s="17" t="s">
        <v>88</v>
      </c>
      <c r="J85" s="17">
        <v>20</v>
      </c>
      <c r="K85" s="20">
        <v>27692</v>
      </c>
      <c r="L85" s="20">
        <f t="shared" si="2"/>
        <v>553840</v>
      </c>
    </row>
    <row r="86" spans="1:12" ht="37.5" x14ac:dyDescent="0.25">
      <c r="A86" s="16">
        <f t="shared" si="3"/>
        <v>80</v>
      </c>
      <c r="B86" s="17" t="s">
        <v>101</v>
      </c>
      <c r="C86" s="18" t="s">
        <v>160</v>
      </c>
      <c r="D86" s="17" t="s">
        <v>17</v>
      </c>
      <c r="E86" s="17" t="s">
        <v>18</v>
      </c>
      <c r="F86" s="19">
        <v>251110083497761</v>
      </c>
      <c r="G86" s="18" t="s">
        <v>161</v>
      </c>
      <c r="H86" s="18" t="s">
        <v>162</v>
      </c>
      <c r="I86" s="17" t="s">
        <v>80</v>
      </c>
      <c r="J86" s="17">
        <v>1</v>
      </c>
      <c r="K86" s="20">
        <v>2184084</v>
      </c>
      <c r="L86" s="20">
        <f t="shared" si="2"/>
        <v>2184084</v>
      </c>
    </row>
    <row r="87" spans="1:12" ht="37.5" x14ac:dyDescent="0.25">
      <c r="A87" s="16">
        <f t="shared" si="3"/>
        <v>81</v>
      </c>
      <c r="B87" s="17" t="s">
        <v>101</v>
      </c>
      <c r="C87" s="18" t="s">
        <v>89</v>
      </c>
      <c r="D87" s="17" t="s">
        <v>17</v>
      </c>
      <c r="E87" s="17" t="s">
        <v>18</v>
      </c>
      <c r="F87" s="19">
        <v>251110083497752</v>
      </c>
      <c r="G87" s="18" t="s">
        <v>163</v>
      </c>
      <c r="H87" s="18" t="s">
        <v>164</v>
      </c>
      <c r="I87" s="17" t="s">
        <v>80</v>
      </c>
      <c r="J87" s="17">
        <v>1</v>
      </c>
      <c r="K87" s="20">
        <v>1349470</v>
      </c>
      <c r="L87" s="20">
        <f t="shared" si="2"/>
        <v>1349470</v>
      </c>
    </row>
    <row r="88" spans="1:12" x14ac:dyDescent="0.25">
      <c r="A88" s="16">
        <f t="shared" si="3"/>
        <v>82</v>
      </c>
      <c r="B88" s="17" t="s">
        <v>101</v>
      </c>
      <c r="C88" s="18" t="s">
        <v>148</v>
      </c>
      <c r="D88" s="17" t="s">
        <v>17</v>
      </c>
      <c r="E88" s="17" t="s">
        <v>149</v>
      </c>
      <c r="F88" s="19">
        <v>251100423683772</v>
      </c>
      <c r="G88" s="18" t="s">
        <v>150</v>
      </c>
      <c r="H88" s="18" t="s">
        <v>151</v>
      </c>
      <c r="I88" s="17" t="s">
        <v>152</v>
      </c>
      <c r="J88" s="17">
        <v>748</v>
      </c>
      <c r="K88" s="20">
        <v>10700</v>
      </c>
      <c r="L88" s="20">
        <f t="shared" si="2"/>
        <v>8003600</v>
      </c>
    </row>
    <row r="89" spans="1:12" x14ac:dyDescent="0.25">
      <c r="A89" s="16">
        <f t="shared" si="3"/>
        <v>83</v>
      </c>
      <c r="B89" s="17"/>
      <c r="C89" s="18" t="s">
        <v>148</v>
      </c>
      <c r="D89" s="17"/>
      <c r="E89" s="17"/>
      <c r="F89" s="19"/>
      <c r="G89" s="18"/>
      <c r="H89" s="18"/>
      <c r="I89" s="17" t="s">
        <v>152</v>
      </c>
      <c r="J89" s="17">
        <v>937</v>
      </c>
      <c r="K89" s="20">
        <v>12800</v>
      </c>
      <c r="L89" s="20">
        <f t="shared" si="2"/>
        <v>11993600</v>
      </c>
    </row>
    <row r="90" spans="1:12" ht="37.5" x14ac:dyDescent="0.25">
      <c r="A90" s="16">
        <f t="shared" si="3"/>
        <v>84</v>
      </c>
      <c r="B90" s="17" t="s">
        <v>101</v>
      </c>
      <c r="C90" s="18" t="s">
        <v>95</v>
      </c>
      <c r="D90" s="17" t="s">
        <v>17</v>
      </c>
      <c r="E90" s="17" t="s">
        <v>18</v>
      </c>
      <c r="F90" s="19">
        <v>251110083441252</v>
      </c>
      <c r="G90" s="18" t="s">
        <v>165</v>
      </c>
      <c r="H90" s="18" t="s">
        <v>166</v>
      </c>
      <c r="I90" s="17" t="s">
        <v>21</v>
      </c>
      <c r="J90" s="17">
        <v>20</v>
      </c>
      <c r="K90" s="20">
        <v>74400</v>
      </c>
      <c r="L90" s="20">
        <f t="shared" si="2"/>
        <v>1488000</v>
      </c>
    </row>
    <row r="91" spans="1:12" ht="37.5" x14ac:dyDescent="0.25">
      <c r="A91" s="16">
        <f t="shared" si="3"/>
        <v>85</v>
      </c>
      <c r="B91" s="17" t="s">
        <v>101</v>
      </c>
      <c r="C91" s="18" t="s">
        <v>167</v>
      </c>
      <c r="D91" s="17" t="s">
        <v>17</v>
      </c>
      <c r="E91" s="17" t="s">
        <v>18</v>
      </c>
      <c r="F91" s="19">
        <v>251110083435179</v>
      </c>
      <c r="G91" s="18" t="s">
        <v>168</v>
      </c>
      <c r="H91" s="18" t="s">
        <v>169</v>
      </c>
      <c r="I91" s="17" t="s">
        <v>21</v>
      </c>
      <c r="J91" s="17">
        <v>200</v>
      </c>
      <c r="K91" s="20">
        <v>2890</v>
      </c>
      <c r="L91" s="20">
        <f t="shared" si="2"/>
        <v>578000</v>
      </c>
    </row>
    <row r="92" spans="1:12" ht="37.5" x14ac:dyDescent="0.25">
      <c r="A92" s="16">
        <f t="shared" si="3"/>
        <v>86</v>
      </c>
      <c r="B92" s="17" t="s">
        <v>101</v>
      </c>
      <c r="C92" s="18" t="s">
        <v>89</v>
      </c>
      <c r="D92" s="17" t="s">
        <v>17</v>
      </c>
      <c r="E92" s="17" t="s">
        <v>18</v>
      </c>
      <c r="F92" s="19">
        <v>251110083434575</v>
      </c>
      <c r="G92" s="18" t="s">
        <v>161</v>
      </c>
      <c r="H92" s="18" t="s">
        <v>162</v>
      </c>
      <c r="I92" s="17" t="s">
        <v>80</v>
      </c>
      <c r="J92" s="17">
        <v>1</v>
      </c>
      <c r="K92" s="20">
        <v>1928600</v>
      </c>
      <c r="L92" s="20">
        <f t="shared" si="2"/>
        <v>1928600</v>
      </c>
    </row>
    <row r="93" spans="1:12" ht="56.25" x14ac:dyDescent="0.25">
      <c r="A93" s="16">
        <f t="shared" si="3"/>
        <v>87</v>
      </c>
      <c r="B93" s="17" t="s">
        <v>101</v>
      </c>
      <c r="C93" s="18" t="s">
        <v>170</v>
      </c>
      <c r="D93" s="17" t="s">
        <v>17</v>
      </c>
      <c r="E93" s="17" t="s">
        <v>18</v>
      </c>
      <c r="F93" s="19">
        <v>251110083429780</v>
      </c>
      <c r="G93" s="18" t="s">
        <v>168</v>
      </c>
      <c r="H93" s="18" t="s">
        <v>169</v>
      </c>
      <c r="I93" s="17" t="s">
        <v>21</v>
      </c>
      <c r="J93" s="17">
        <v>20</v>
      </c>
      <c r="K93" s="20">
        <v>64231</v>
      </c>
      <c r="L93" s="20">
        <f t="shared" si="2"/>
        <v>1284620</v>
      </c>
    </row>
    <row r="94" spans="1:12" x14ac:dyDescent="0.25">
      <c r="A94" s="16">
        <f t="shared" si="3"/>
        <v>88</v>
      </c>
      <c r="B94" s="17" t="s">
        <v>101</v>
      </c>
      <c r="C94" s="18" t="s">
        <v>171</v>
      </c>
      <c r="D94" s="17" t="s">
        <v>17</v>
      </c>
      <c r="E94" s="17" t="s">
        <v>18</v>
      </c>
      <c r="F94" s="19">
        <v>251110083427528</v>
      </c>
      <c r="G94" s="18" t="s">
        <v>26</v>
      </c>
      <c r="H94" s="18" t="s">
        <v>27</v>
      </c>
      <c r="I94" s="17" t="s">
        <v>21</v>
      </c>
      <c r="J94" s="17">
        <v>20</v>
      </c>
      <c r="K94" s="20">
        <v>3360</v>
      </c>
      <c r="L94" s="20">
        <f t="shared" si="2"/>
        <v>67200</v>
      </c>
    </row>
    <row r="95" spans="1:12" x14ac:dyDescent="0.25">
      <c r="A95" s="16">
        <f t="shared" si="3"/>
        <v>89</v>
      </c>
      <c r="B95" s="17" t="s">
        <v>101</v>
      </c>
      <c r="C95" s="18" t="s">
        <v>172</v>
      </c>
      <c r="D95" s="17" t="s">
        <v>17</v>
      </c>
      <c r="E95" s="17" t="s">
        <v>18</v>
      </c>
      <c r="F95" s="19">
        <v>251110083427538</v>
      </c>
      <c r="G95" s="18" t="s">
        <v>37</v>
      </c>
      <c r="H95" s="18" t="s">
        <v>38</v>
      </c>
      <c r="I95" s="17" t="s">
        <v>21</v>
      </c>
      <c r="J95" s="17">
        <v>20</v>
      </c>
      <c r="K95" s="20">
        <v>5500</v>
      </c>
      <c r="L95" s="20">
        <f t="shared" si="2"/>
        <v>110000</v>
      </c>
    </row>
    <row r="96" spans="1:12" x14ac:dyDescent="0.25">
      <c r="A96" s="16">
        <f t="shared" si="3"/>
        <v>90</v>
      </c>
      <c r="B96" s="17" t="s">
        <v>101</v>
      </c>
      <c r="C96" s="18" t="s">
        <v>173</v>
      </c>
      <c r="D96" s="17" t="s">
        <v>17</v>
      </c>
      <c r="E96" s="17" t="s">
        <v>18</v>
      </c>
      <c r="F96" s="19">
        <v>251110083427479</v>
      </c>
      <c r="G96" s="18" t="s">
        <v>174</v>
      </c>
      <c r="H96" s="18" t="s">
        <v>175</v>
      </c>
      <c r="I96" s="17" t="s">
        <v>93</v>
      </c>
      <c r="J96" s="17">
        <v>10</v>
      </c>
      <c r="K96" s="20">
        <v>33600</v>
      </c>
      <c r="L96" s="20">
        <f t="shared" si="2"/>
        <v>336000</v>
      </c>
    </row>
    <row r="97" spans="1:12" x14ac:dyDescent="0.25">
      <c r="A97" s="16">
        <f t="shared" si="3"/>
        <v>91</v>
      </c>
      <c r="B97" s="17" t="s">
        <v>101</v>
      </c>
      <c r="C97" s="18" t="s">
        <v>176</v>
      </c>
      <c r="D97" s="17" t="s">
        <v>17</v>
      </c>
      <c r="E97" s="17" t="s">
        <v>18</v>
      </c>
      <c r="F97" s="19">
        <v>251110083427475</v>
      </c>
      <c r="G97" s="18" t="s">
        <v>26</v>
      </c>
      <c r="H97" s="18" t="s">
        <v>27</v>
      </c>
      <c r="I97" s="17" t="s">
        <v>21</v>
      </c>
      <c r="J97" s="17">
        <v>10</v>
      </c>
      <c r="K97" s="20">
        <v>22652</v>
      </c>
      <c r="L97" s="20">
        <f t="shared" si="2"/>
        <v>226520</v>
      </c>
    </row>
    <row r="98" spans="1:12" x14ac:dyDescent="0.25">
      <c r="A98" s="16">
        <f t="shared" si="3"/>
        <v>92</v>
      </c>
      <c r="B98" s="17" t="s">
        <v>101</v>
      </c>
      <c r="C98" s="18" t="s">
        <v>137</v>
      </c>
      <c r="D98" s="17" t="s">
        <v>17</v>
      </c>
      <c r="E98" s="17" t="s">
        <v>18</v>
      </c>
      <c r="F98" s="19">
        <v>251110083427430</v>
      </c>
      <c r="G98" s="18" t="s">
        <v>177</v>
      </c>
      <c r="H98" s="18" t="s">
        <v>178</v>
      </c>
      <c r="I98" s="17" t="s">
        <v>21</v>
      </c>
      <c r="J98" s="17">
        <v>150</v>
      </c>
      <c r="K98" s="20">
        <v>1448</v>
      </c>
      <c r="L98" s="20">
        <f t="shared" si="2"/>
        <v>217200</v>
      </c>
    </row>
    <row r="99" spans="1:12" ht="37.5" x14ac:dyDescent="0.25">
      <c r="A99" s="16">
        <f t="shared" si="3"/>
        <v>93</v>
      </c>
      <c r="B99" s="17" t="s">
        <v>101</v>
      </c>
      <c r="C99" s="18" t="s">
        <v>179</v>
      </c>
      <c r="D99" s="17" t="s">
        <v>17</v>
      </c>
      <c r="E99" s="17" t="s">
        <v>18</v>
      </c>
      <c r="F99" s="19">
        <v>251110083427450</v>
      </c>
      <c r="G99" s="18" t="s">
        <v>180</v>
      </c>
      <c r="H99" s="18" t="s">
        <v>181</v>
      </c>
      <c r="I99" s="17" t="s">
        <v>21</v>
      </c>
      <c r="J99" s="17">
        <v>100</v>
      </c>
      <c r="K99" s="20">
        <v>4990</v>
      </c>
      <c r="L99" s="20">
        <f t="shared" si="2"/>
        <v>499000</v>
      </c>
    </row>
    <row r="100" spans="1:12" ht="37.5" x14ac:dyDescent="0.25">
      <c r="A100" s="16">
        <f t="shared" si="3"/>
        <v>94</v>
      </c>
      <c r="B100" s="17" t="s">
        <v>101</v>
      </c>
      <c r="C100" s="18" t="s">
        <v>94</v>
      </c>
      <c r="D100" s="17" t="s">
        <v>17</v>
      </c>
      <c r="E100" s="17" t="s">
        <v>18</v>
      </c>
      <c r="F100" s="19">
        <v>251110083427418</v>
      </c>
      <c r="G100" s="18" t="s">
        <v>182</v>
      </c>
      <c r="H100" s="18" t="s">
        <v>183</v>
      </c>
      <c r="I100" s="17" t="s">
        <v>93</v>
      </c>
      <c r="J100" s="17">
        <v>100</v>
      </c>
      <c r="K100" s="20">
        <v>39326</v>
      </c>
      <c r="L100" s="20">
        <f t="shared" si="2"/>
        <v>3932600</v>
      </c>
    </row>
    <row r="101" spans="1:12" ht="37.5" x14ac:dyDescent="0.25">
      <c r="A101" s="16">
        <f t="shared" si="3"/>
        <v>95</v>
      </c>
      <c r="B101" s="17" t="s">
        <v>15</v>
      </c>
      <c r="C101" s="18" t="s">
        <v>184</v>
      </c>
      <c r="D101" s="17" t="s">
        <v>185</v>
      </c>
      <c r="E101" s="17" t="s">
        <v>18</v>
      </c>
      <c r="F101" s="19">
        <v>251110083987253</v>
      </c>
      <c r="G101" s="18" t="s">
        <v>186</v>
      </c>
      <c r="H101" s="18" t="s">
        <v>187</v>
      </c>
      <c r="I101" s="17" t="s">
        <v>21</v>
      </c>
      <c r="J101" s="17">
        <v>10</v>
      </c>
      <c r="K101" s="20">
        <v>392000</v>
      </c>
      <c r="L101" s="20">
        <f t="shared" si="2"/>
        <v>3920000</v>
      </c>
    </row>
    <row r="102" spans="1:12" ht="37.5" x14ac:dyDescent="0.25">
      <c r="A102" s="16">
        <f t="shared" si="3"/>
        <v>96</v>
      </c>
      <c r="B102" s="17" t="s">
        <v>15</v>
      </c>
      <c r="C102" s="18" t="s">
        <v>184</v>
      </c>
      <c r="D102" s="17" t="s">
        <v>185</v>
      </c>
      <c r="E102" s="17" t="s">
        <v>18</v>
      </c>
      <c r="F102" s="19">
        <v>251110083985390</v>
      </c>
      <c r="G102" s="18" t="s">
        <v>186</v>
      </c>
      <c r="H102" s="18" t="s">
        <v>187</v>
      </c>
      <c r="I102" s="17" t="s">
        <v>21</v>
      </c>
      <c r="J102" s="17">
        <v>10</v>
      </c>
      <c r="K102" s="20">
        <v>392000</v>
      </c>
      <c r="L102" s="20">
        <f t="shared" si="2"/>
        <v>3920000</v>
      </c>
    </row>
    <row r="103" spans="1:12" ht="37.5" x14ac:dyDescent="0.25">
      <c r="A103" s="16">
        <f t="shared" si="3"/>
        <v>97</v>
      </c>
      <c r="B103" s="17" t="s">
        <v>101</v>
      </c>
      <c r="C103" s="18" t="s">
        <v>89</v>
      </c>
      <c r="D103" s="17" t="s">
        <v>185</v>
      </c>
      <c r="E103" s="17" t="s">
        <v>18</v>
      </c>
      <c r="F103" s="19">
        <v>251110083621626</v>
      </c>
      <c r="G103" s="18" t="s">
        <v>188</v>
      </c>
      <c r="H103" s="18" t="s">
        <v>189</v>
      </c>
      <c r="I103" s="17" t="s">
        <v>80</v>
      </c>
      <c r="J103" s="17">
        <v>1</v>
      </c>
      <c r="K103" s="20">
        <v>4300000</v>
      </c>
      <c r="L103" s="20">
        <f t="shared" si="2"/>
        <v>4300000</v>
      </c>
    </row>
    <row r="104" spans="1:12" ht="56.25" x14ac:dyDescent="0.25">
      <c r="A104" s="16">
        <f t="shared" si="3"/>
        <v>98</v>
      </c>
      <c r="B104" s="17" t="s">
        <v>101</v>
      </c>
      <c r="C104" s="18" t="s">
        <v>190</v>
      </c>
      <c r="D104" s="17" t="s">
        <v>185</v>
      </c>
      <c r="E104" s="17" t="s">
        <v>18</v>
      </c>
      <c r="F104" s="19">
        <v>251110083443310</v>
      </c>
      <c r="G104" s="18" t="s">
        <v>161</v>
      </c>
      <c r="H104" s="18" t="s">
        <v>162</v>
      </c>
      <c r="I104" s="17" t="s">
        <v>21</v>
      </c>
      <c r="J104" s="17">
        <v>3</v>
      </c>
      <c r="K104" s="20">
        <v>210000</v>
      </c>
      <c r="L104" s="20">
        <f t="shared" si="2"/>
        <v>630000</v>
      </c>
    </row>
    <row r="105" spans="1:12" s="39" customFormat="1" x14ac:dyDescent="0.25">
      <c r="A105" s="30"/>
      <c r="B105" s="31"/>
      <c r="C105" s="32"/>
      <c r="D105" s="31"/>
      <c r="E105" s="31"/>
      <c r="F105" s="33"/>
      <c r="G105" s="34"/>
      <c r="H105" s="34"/>
      <c r="I105" s="35"/>
      <c r="J105" s="36"/>
      <c r="K105" s="37"/>
      <c r="L105" s="38">
        <f>SUM(L7:L104)</f>
        <v>345780218.19999999</v>
      </c>
    </row>
  </sheetData>
  <autoFilter ref="A5:O104" xr:uid="{00000000-0009-0000-0000-000004000000}">
    <filterColumn colId="7" showButton="0"/>
  </autoFilter>
  <mergeCells count="19">
    <mergeCell ref="I5:I6"/>
    <mergeCell ref="J5:J6"/>
    <mergeCell ref="K5:K6"/>
    <mergeCell ref="L5:L6"/>
    <mergeCell ref="D61:D82"/>
    <mergeCell ref="E61:E82"/>
    <mergeCell ref="F61:F82"/>
    <mergeCell ref="G61:G82"/>
    <mergeCell ref="H61:H82"/>
    <mergeCell ref="I1:L1"/>
    <mergeCell ref="K2:L2"/>
    <mergeCell ref="A3:L3"/>
    <mergeCell ref="A5:A6"/>
    <mergeCell ref="B5:B6"/>
    <mergeCell ref="C5:C6"/>
    <mergeCell ref="D5:D6"/>
    <mergeCell ref="E5:E6"/>
    <mergeCell ref="F5:F6"/>
    <mergeCell ref="G5:H5"/>
  </mergeCells>
  <printOptions horizontalCentered="1"/>
  <pageMargins left="0.19685039370078741" right="0.19685039370078741" top="0.19685039370078741" bottom="0.19685039370078741" header="0" footer="0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5-илова</vt:lpstr>
      <vt:lpstr>'5-илова'!Print_Area</vt:lpstr>
      <vt:lpstr>'5-илова'!Print_Titles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2025-07-18T14:34:02Z</dcterms:created>
  <dcterms:modified xsi:type="dcterms:W3CDTF">2025-07-18T14:34:13Z</dcterms:modified>
</cp:coreProperties>
</file>