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3299\2024 3-чорак\"/>
    </mc:Choice>
  </mc:AlternateContent>
  <xr:revisionPtr revIDLastSave="0" documentId="8_{7DFB7A77-A869-408A-9A01-A58594A919D2}" xr6:coauthVersionLast="46" xr6:coauthVersionMax="46" xr10:uidLastSave="{00000000-0000-0000-0000-000000000000}"/>
  <bookViews>
    <workbookView xWindow="-120" yWindow="-120" windowWidth="29040" windowHeight="15840" xr2:uid="{EE586F89-95AB-4F62-BAB8-6C6520D12F68}"/>
  </bookViews>
  <sheets>
    <sheet name="4-илова " sheetId="1" r:id="rId1"/>
  </sheets>
  <externalReferences>
    <externalReference r:id="rId2"/>
  </externalReferences>
  <definedNames>
    <definedName name="_FilterDatabase" localSheetId="0" hidden="1">'4-илова '!$A$4:$Y$19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'4-илова '!$A$1:$L$62</definedName>
    <definedName name="Print_Titles" localSheetId="0">'4-илова '!$4:$4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1" l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60" i="1" s="1"/>
  <c r="L19" i="1"/>
</calcChain>
</file>

<file path=xl/sharedStrings.xml><?xml version="1.0" encoding="utf-8"?>
<sst xmlns="http://schemas.openxmlformats.org/spreadsheetml/2006/main" count="446" uniqueCount="170">
  <si>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</si>
  <si>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r>
      <t xml:space="preserve"> 2024 йил 1 январдан 30 сентябрга қадар
Олий таълим, фан ва инновациялар вазирлиги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</si>
  <si>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</si>
  <si>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</si>
  <si>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</si>
  <si>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</si>
  <si>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Ҳарид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</si>
  <si>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</si>
  <si>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</si>
  <si>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</si>
  <si>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</si>
  <si>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</si>
  <si>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
(минг сўм)</t>
  </si>
  <si>
    <t>Пудратчи номи</t>
  </si>
  <si>
    <t>Корхона СТИРи</t>
  </si>
  <si>
    <t>III чорак</t>
  </si>
  <si>
    <t>Программные ключи для продажи и активации защищённого программного обеспечения</t>
  </si>
  <si>
    <t>Бюджет</t>
  </si>
  <si>
    <t>Электрон дўкон</t>
  </si>
  <si>
    <t>241110082866249</t>
  </si>
  <si>
    <t>OOOPOWER MAX GROUP</t>
  </si>
  <si>
    <t>303055063</t>
  </si>
  <si>
    <t>шт</t>
  </si>
  <si>
    <t>Планшетный компьютер</t>
  </si>
  <si>
    <t>ОТМРЖ</t>
  </si>
  <si>
    <t>241110083098854</t>
  </si>
  <si>
    <t>PROTEXNO MCHJ</t>
  </si>
  <si>
    <t>311523466</t>
  </si>
  <si>
    <t>Кресло офисное</t>
  </si>
  <si>
    <t>241110082984026</t>
  </si>
  <si>
    <t>UNIQUE MEBEL MCHJ</t>
  </si>
  <si>
    <t>311237971</t>
  </si>
  <si>
    <t>Стол для совещаний</t>
  </si>
  <si>
    <t>241110082929772</t>
  </si>
  <si>
    <t>ERGO OFFICE MCHJ</t>
  </si>
  <si>
    <t>309460743</t>
  </si>
  <si>
    <t>Терминал IP телефонии</t>
  </si>
  <si>
    <t>241110082909390</t>
  </si>
  <si>
    <t>LIDER CONSUL SHOP MCHJ</t>
  </si>
  <si>
    <t>309938755</t>
  </si>
  <si>
    <t>компл.</t>
  </si>
  <si>
    <t>Коммутатор</t>
  </si>
  <si>
    <t>241110082905500</t>
  </si>
  <si>
    <t>OOO SMART SOLUTION TECHNOLOGY AD</t>
  </si>
  <si>
    <t>309679761</t>
  </si>
  <si>
    <t>Стол офисный</t>
  </si>
  <si>
    <t>241110082870907</t>
  </si>
  <si>
    <t>241110082870798</t>
  </si>
  <si>
    <t>241110082870791</t>
  </si>
  <si>
    <t>Объектив для фотокамер</t>
  </si>
  <si>
    <t>241110082869606</t>
  </si>
  <si>
    <t>YTT VALIYEV MUROD G?ANIDJONOVICH</t>
  </si>
  <si>
    <t>32005842180070</t>
  </si>
  <si>
    <t>Камера для видеоконференции</t>
  </si>
  <si>
    <t>241110082866874</t>
  </si>
  <si>
    <t>TRADE CORP SHOX МЧЖ</t>
  </si>
  <si>
    <t>307214384</t>
  </si>
  <si>
    <t>Камера видеонаблюдения</t>
  </si>
  <si>
    <t>241110082864835</t>
  </si>
  <si>
    <t>YTT ERKINJONOV TOXIRBEK TO?LQINJON O?G?LI</t>
  </si>
  <si>
    <t>52211045170037</t>
  </si>
  <si>
    <t>Жесткий диск</t>
  </si>
  <si>
    <t>241110082864817</t>
  </si>
  <si>
    <t>MChJ Total Computer Service</t>
  </si>
  <si>
    <t>302554947</t>
  </si>
  <si>
    <t>II чорак</t>
  </si>
  <si>
    <t>Кондиционер бытовой</t>
  </si>
  <si>
    <t>241110082848384</t>
  </si>
  <si>
    <t>YTT TAJIBAYEV RAXATJAN YULDASHBAY O`G`LI</t>
  </si>
  <si>
    <t>30406943480016</t>
  </si>
  <si>
    <t>Интерактивная панель</t>
  </si>
  <si>
    <t>241110082842736</t>
  </si>
  <si>
    <t>ООО HUMO-STAR</t>
  </si>
  <si>
    <t>308438001</t>
  </si>
  <si>
    <t>241110082827780</t>
  </si>
  <si>
    <t>YTT SHAROPOVA ZULXUMOR G?AYRATOVNA</t>
  </si>
  <si>
    <t>41905652550033</t>
  </si>
  <si>
    <t>Многофункциональное устройство (МФУ)</t>
  </si>
  <si>
    <t>241110082805475</t>
  </si>
  <si>
    <t>МЧЖ Умумтехника Улгуржи Савдо</t>
  </si>
  <si>
    <t>302123328</t>
  </si>
  <si>
    <t>241110082780080</t>
  </si>
  <si>
    <t>Моноблок</t>
  </si>
  <si>
    <t>241110082779164</t>
  </si>
  <si>
    <t>Вешалка металлическая</t>
  </si>
  <si>
    <t>241110082695083</t>
  </si>
  <si>
    <t>MCHJ INDEPEND</t>
  </si>
  <si>
    <t>308709827</t>
  </si>
  <si>
    <t>Стол письменный</t>
  </si>
  <si>
    <t>241110082695035</t>
  </si>
  <si>
    <t>ЧП EMAN</t>
  </si>
  <si>
    <t>201348969</t>
  </si>
  <si>
    <t>241110082695076</t>
  </si>
  <si>
    <t>NFA BARAKA MCHJ</t>
  </si>
  <si>
    <t>310773766</t>
  </si>
  <si>
    <t>Стол журнальный</t>
  </si>
  <si>
    <t>241110082694940</t>
  </si>
  <si>
    <t>Диван</t>
  </si>
  <si>
    <t>241110082694957</t>
  </si>
  <si>
    <t>241110082694935</t>
  </si>
  <si>
    <t>Услуга по изготовлению мебельной продукции</t>
  </si>
  <si>
    <t>241110082646152</t>
  </si>
  <si>
    <t>усл. ед</t>
  </si>
  <si>
    <t>Панель деревянная МДФ</t>
  </si>
  <si>
    <t>241110082646144</t>
  </si>
  <si>
    <t>пог. метр</t>
  </si>
  <si>
    <t>Сейф</t>
  </si>
  <si>
    <t>241110082589563</t>
  </si>
  <si>
    <t>MIR SEIFOV MCHJ XK</t>
  </si>
  <si>
    <t>310435932</t>
  </si>
  <si>
    <t>241110082557221</t>
  </si>
  <si>
    <t>241110082552803</t>
  </si>
  <si>
    <t>241110082544609</t>
  </si>
  <si>
    <t>241110082541705</t>
  </si>
  <si>
    <t>Шкаф комбинированный</t>
  </si>
  <si>
    <t>241110082533300</t>
  </si>
  <si>
    <t>241110082527769</t>
  </si>
  <si>
    <t xml:space="preserve">MIR SEIFOV MCHJ XK </t>
  </si>
  <si>
    <t>I чорак</t>
  </si>
  <si>
    <t>241110082499465</t>
  </si>
  <si>
    <t>ERGO OFFICE MCHJ--</t>
  </si>
  <si>
    <t>241110082491729</t>
  </si>
  <si>
    <t>Источник бесперебойного питания</t>
  </si>
  <si>
    <t>241110082473054</t>
  </si>
  <si>
    <t>ЯТТ АСЛОНОВ ХАЁТЖОН НЕЪМАТОВИЧ--</t>
  </si>
  <si>
    <t>31804832330065</t>
  </si>
  <si>
    <t>241110082460469</t>
  </si>
  <si>
    <t>компл</t>
  </si>
  <si>
    <t>241110082460454</t>
  </si>
  <si>
    <t>241110082460172</t>
  </si>
  <si>
    <t>241110082460472</t>
  </si>
  <si>
    <t>241110082460475</t>
  </si>
  <si>
    <t>Мягкая мебель</t>
  </si>
  <si>
    <t>241110082461208</t>
  </si>
  <si>
    <t>241110082462005</t>
  </si>
  <si>
    <t>Набор мебели для кабинета руководителя</t>
  </si>
  <si>
    <t>241110082462140</t>
  </si>
  <si>
    <t>Принтер</t>
  </si>
  <si>
    <t>241110082463142</t>
  </si>
  <si>
    <t>Яшил майдон МЧЖ--</t>
  </si>
  <si>
    <t>310302837</t>
  </si>
  <si>
    <t>Аудио спикерфон</t>
  </si>
  <si>
    <t>241110082454691</t>
  </si>
  <si>
    <t>ЧП ACCOUNT SERVER GROUP--</t>
  </si>
  <si>
    <t>305000842</t>
  </si>
  <si>
    <t>241110082446595</t>
  </si>
  <si>
    <t>ООО HI SOFT COMPUTERS--</t>
  </si>
  <si>
    <t>302001922</t>
  </si>
  <si>
    <t>Персональный компьютер</t>
  </si>
  <si>
    <t>241110082442432</t>
  </si>
  <si>
    <t>ООО HUMO-STAR--</t>
  </si>
  <si>
    <t>Звуковой монитор</t>
  </si>
  <si>
    <t>241110082442453</t>
  </si>
  <si>
    <t>Электросоковыжималка</t>
  </si>
  <si>
    <t>241110082429882</t>
  </si>
  <si>
    <t>YTT JO?RAYEV ABBOS ABDURASUL O?G?LI--</t>
  </si>
  <si>
    <t>31709986450048</t>
  </si>
  <si>
    <t>Комнатный увлажнитель воздуха</t>
  </si>
  <si>
    <t>241110082419051</t>
  </si>
  <si>
    <t>YATT ABDUXAMITOV ABDUQODIR ABDURASHIT O`G`LI--</t>
  </si>
  <si>
    <t>30808852940085</t>
  </si>
  <si>
    <t>241110082419049</t>
  </si>
  <si>
    <t xml:space="preserve">MIRZOXID LIDER MCHJ </t>
  </si>
  <si>
    <t xml:space="preserve">	Кулер для воды</t>
  </si>
  <si>
    <t>Ривожлантириш жамғармаси</t>
  </si>
  <si>
    <t>241110082813520</t>
  </si>
  <si>
    <t>YATT ASLONOV INOYATULLA NE?MATOVICH</t>
  </si>
  <si>
    <t>31310722330029</t>
  </si>
  <si>
    <t>Жами: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</si>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</sst>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3299(30.09.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илова"/>
      <sheetName val="3-илова"/>
      <sheetName val="4-илова "/>
      <sheetName val="5-илова"/>
      <sheetName val="6-илова "/>
      <sheetName val="ГТК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1656-5F96-4ABD-AF78-4FAA145B6A80}">
  <sheetPr>
    <tabColor theme="3" tint="-0.499984740745262"/>
    <pageSetUpPr fitToPage="1"/>
  </sheetPr>
  <dimension ref="A1:O62"/>
  <sheetViews>
    <sheetView tabSelected="1" zoomScale="70" zoomScaleNormal="70" zoomScaleSheetLayoutView="85" workbookViewId="0">
      <selection activeCell="A2" sqref="A2:L2"/>
    </sheetView>
  </sheetViews>
  <sheetFormatPr defaultColWidth="9.140625" defaultRowHeight="18.75" x14ac:dyDescent="0.25"/>
  <cols>
    <col min="1" max="1" width="9.7109375" style="1" bestFit="1" customWidth="1"/>
    <col min="2" max="2" width="10.7109375" style="1" customWidth="1"/>
    <col min="3" max="3" width="30" style="1" customWidth="1"/>
    <col min="4" max="5" width="19.85546875" style="1" customWidth="1"/>
    <col min="6" max="6" width="23.85546875" style="1" bestFit="1" customWidth="1"/>
    <col min="7" max="7" width="37.140625" style="1" customWidth="1"/>
    <col min="8" max="8" width="20" style="1" customWidth="1"/>
    <col min="9" max="9" width="17.85546875" style="1" customWidth="1"/>
    <col min="10" max="10" width="15.7109375" style="1" customWidth="1"/>
    <col min="11" max="12" width="18.140625" style="1" customWidth="1"/>
    <col min="13" max="13" width="16.7109375" style="1" customWidth="1"/>
    <col min="14" max="15" width="15.7109375" style="1" customWidth="1"/>
    <col min="16" max="19" width="18.7109375" style="1" customWidth="1"/>
    <col min="20" max="25" width="15.7109375" style="1" customWidth="1"/>
    <col min="26" max="16384" width="9.140625" style="1"/>
  </cols>
  <sheetData>
    <row r="1" spans="1:15" ht="107.25" customHeight="1" x14ac:dyDescent="0.25">
      <c r="I1" s="2" t="s">
        <v>0</v>
      </c>
      <c r="J1" s="2"/>
      <c r="K1" s="2"/>
      <c r="L1" s="2"/>
    </row>
    <row r="2" spans="1:15" ht="77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</row>
    <row r="3" spans="1:15" x14ac:dyDescent="0.25">
      <c r="L3" s="5"/>
    </row>
    <row r="4" spans="1:15" ht="49.5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7"/>
      <c r="I4" s="6" t="s">
        <v>9</v>
      </c>
      <c r="J4" s="6" t="s">
        <v>10</v>
      </c>
      <c r="K4" s="6" t="s">
        <v>11</v>
      </c>
      <c r="L4" s="6" t="s">
        <v>12</v>
      </c>
    </row>
    <row r="5" spans="1:15" ht="129" customHeight="1" x14ac:dyDescent="0.25">
      <c r="A5" s="8"/>
      <c r="B5" s="8"/>
      <c r="C5" s="8"/>
      <c r="D5" s="8"/>
      <c r="E5" s="8"/>
      <c r="F5" s="8"/>
      <c r="G5" s="9" t="s">
        <v>13</v>
      </c>
      <c r="H5" s="9" t="s">
        <v>14</v>
      </c>
      <c r="I5" s="8"/>
      <c r="J5" s="8"/>
      <c r="K5" s="8"/>
      <c r="L5" s="8"/>
    </row>
    <row r="6" spans="1:15" ht="112.5" x14ac:dyDescent="0.25">
      <c r="A6" s="10"/>
      <c r="B6" s="10" t="s">
        <v>15</v>
      </c>
      <c r="C6" s="10" t="s">
        <v>16</v>
      </c>
      <c r="D6" s="10" t="s">
        <v>17</v>
      </c>
      <c r="E6" s="10" t="s">
        <v>18</v>
      </c>
      <c r="F6" s="11" t="s">
        <v>19</v>
      </c>
      <c r="G6" s="10" t="s">
        <v>20</v>
      </c>
      <c r="H6" s="10" t="s">
        <v>21</v>
      </c>
      <c r="I6" s="10" t="s">
        <v>22</v>
      </c>
      <c r="J6" s="10">
        <v>1</v>
      </c>
      <c r="K6" s="10">
        <v>39841200</v>
      </c>
      <c r="L6" s="10">
        <v>39841200</v>
      </c>
    </row>
    <row r="7" spans="1:15" ht="37.5" x14ac:dyDescent="0.25">
      <c r="A7" s="10"/>
      <c r="B7" s="10" t="s">
        <v>15</v>
      </c>
      <c r="C7" s="10" t="s">
        <v>23</v>
      </c>
      <c r="D7" s="10" t="s">
        <v>24</v>
      </c>
      <c r="E7" s="10" t="s">
        <v>18</v>
      </c>
      <c r="F7" s="11" t="s">
        <v>25</v>
      </c>
      <c r="G7" s="10" t="s">
        <v>26</v>
      </c>
      <c r="H7" s="10" t="s">
        <v>27</v>
      </c>
      <c r="I7" s="10" t="s">
        <v>22</v>
      </c>
      <c r="J7" s="10">
        <v>1</v>
      </c>
      <c r="K7" s="10">
        <v>16199000</v>
      </c>
      <c r="L7" s="10">
        <v>16199000</v>
      </c>
    </row>
    <row r="8" spans="1:15" ht="37.5" x14ac:dyDescent="0.25">
      <c r="A8" s="10"/>
      <c r="B8" s="10" t="s">
        <v>15</v>
      </c>
      <c r="C8" s="10" t="s">
        <v>28</v>
      </c>
      <c r="D8" s="10" t="s">
        <v>24</v>
      </c>
      <c r="E8" s="10" t="s">
        <v>18</v>
      </c>
      <c r="F8" s="11" t="s">
        <v>29</v>
      </c>
      <c r="G8" s="10" t="s">
        <v>30</v>
      </c>
      <c r="H8" s="10" t="s">
        <v>31</v>
      </c>
      <c r="I8" s="10" t="s">
        <v>22</v>
      </c>
      <c r="J8" s="10">
        <v>1</v>
      </c>
      <c r="K8" s="10">
        <v>3333333</v>
      </c>
      <c r="L8" s="10">
        <v>3333333</v>
      </c>
    </row>
    <row r="9" spans="1:15" ht="37.5" x14ac:dyDescent="0.25">
      <c r="A9" s="10"/>
      <c r="B9" s="10" t="s">
        <v>15</v>
      </c>
      <c r="C9" s="10" t="s">
        <v>32</v>
      </c>
      <c r="D9" s="10" t="s">
        <v>24</v>
      </c>
      <c r="E9" s="10" t="s">
        <v>18</v>
      </c>
      <c r="F9" s="11" t="s">
        <v>33</v>
      </c>
      <c r="G9" s="10" t="s">
        <v>34</v>
      </c>
      <c r="H9" s="10" t="s">
        <v>35</v>
      </c>
      <c r="I9" s="10" t="s">
        <v>22</v>
      </c>
      <c r="J9" s="10">
        <v>1</v>
      </c>
      <c r="K9" s="10">
        <v>8849000</v>
      </c>
      <c r="L9" s="10">
        <v>8849000</v>
      </c>
    </row>
    <row r="10" spans="1:15" ht="37.5" x14ac:dyDescent="0.25">
      <c r="A10" s="10"/>
      <c r="B10" s="10" t="s">
        <v>15</v>
      </c>
      <c r="C10" s="10" t="s">
        <v>36</v>
      </c>
      <c r="D10" s="10" t="s">
        <v>24</v>
      </c>
      <c r="E10" s="10" t="s">
        <v>18</v>
      </c>
      <c r="F10" s="11" t="s">
        <v>37</v>
      </c>
      <c r="G10" s="10" t="s">
        <v>38</v>
      </c>
      <c r="H10" s="10" t="s">
        <v>39</v>
      </c>
      <c r="I10" s="10" t="s">
        <v>40</v>
      </c>
      <c r="J10" s="10">
        <v>3</v>
      </c>
      <c r="K10" s="10">
        <v>4599000</v>
      </c>
      <c r="L10" s="10">
        <v>13797000</v>
      </c>
    </row>
    <row r="11" spans="1:15" ht="37.5" x14ac:dyDescent="0.25">
      <c r="A11" s="10"/>
      <c r="B11" s="10" t="s">
        <v>15</v>
      </c>
      <c r="C11" s="10" t="s">
        <v>41</v>
      </c>
      <c r="D11" s="10" t="s">
        <v>24</v>
      </c>
      <c r="E11" s="10" t="s">
        <v>18</v>
      </c>
      <c r="F11" s="11" t="s">
        <v>42</v>
      </c>
      <c r="G11" s="10" t="s">
        <v>43</v>
      </c>
      <c r="H11" s="10" t="s">
        <v>44</v>
      </c>
      <c r="I11" s="10" t="s">
        <v>22</v>
      </c>
      <c r="J11" s="10">
        <v>2</v>
      </c>
      <c r="K11" s="10">
        <v>7000000</v>
      </c>
      <c r="L11" s="10">
        <v>14000000</v>
      </c>
    </row>
    <row r="12" spans="1:15" ht="37.5" x14ac:dyDescent="0.25">
      <c r="A12" s="10"/>
      <c r="B12" s="10" t="s">
        <v>15</v>
      </c>
      <c r="C12" s="10" t="s">
        <v>45</v>
      </c>
      <c r="D12" s="10" t="s">
        <v>24</v>
      </c>
      <c r="E12" s="10" t="s">
        <v>18</v>
      </c>
      <c r="F12" s="11" t="s">
        <v>46</v>
      </c>
      <c r="G12" s="10" t="s">
        <v>34</v>
      </c>
      <c r="H12" s="10" t="s">
        <v>35</v>
      </c>
      <c r="I12" s="10" t="s">
        <v>22</v>
      </c>
      <c r="J12" s="10">
        <v>1</v>
      </c>
      <c r="K12" s="10">
        <v>1323840</v>
      </c>
      <c r="L12" s="10">
        <v>1323840</v>
      </c>
    </row>
    <row r="13" spans="1:15" ht="37.5" x14ac:dyDescent="0.25">
      <c r="A13" s="10"/>
      <c r="B13" s="10" t="s">
        <v>15</v>
      </c>
      <c r="C13" s="10" t="s">
        <v>28</v>
      </c>
      <c r="D13" s="10" t="s">
        <v>24</v>
      </c>
      <c r="E13" s="10" t="s">
        <v>18</v>
      </c>
      <c r="F13" s="11" t="s">
        <v>47</v>
      </c>
      <c r="G13" s="10" t="s">
        <v>34</v>
      </c>
      <c r="H13" s="10" t="s">
        <v>35</v>
      </c>
      <c r="I13" s="10" t="s">
        <v>22</v>
      </c>
      <c r="J13" s="10">
        <v>4</v>
      </c>
      <c r="K13" s="10">
        <v>2900800</v>
      </c>
      <c r="L13" s="10">
        <v>11603200</v>
      </c>
    </row>
    <row r="14" spans="1:15" ht="37.5" x14ac:dyDescent="0.25">
      <c r="A14" s="10"/>
      <c r="B14" s="10" t="s">
        <v>15</v>
      </c>
      <c r="C14" s="10" t="s">
        <v>45</v>
      </c>
      <c r="D14" s="10" t="s">
        <v>24</v>
      </c>
      <c r="E14" s="10" t="s">
        <v>18</v>
      </c>
      <c r="F14" s="11" t="s">
        <v>48</v>
      </c>
      <c r="G14" s="10" t="s">
        <v>34</v>
      </c>
      <c r="H14" s="10" t="s">
        <v>35</v>
      </c>
      <c r="I14" s="10" t="s">
        <v>22</v>
      </c>
      <c r="J14" s="10">
        <v>1</v>
      </c>
      <c r="K14" s="10">
        <v>1323840</v>
      </c>
      <c r="L14" s="10">
        <v>1323840</v>
      </c>
    </row>
    <row r="15" spans="1:15" ht="37.5" x14ac:dyDescent="0.25">
      <c r="A15" s="10"/>
      <c r="B15" s="10" t="s">
        <v>15</v>
      </c>
      <c r="C15" s="10" t="s">
        <v>49</v>
      </c>
      <c r="D15" s="10" t="s">
        <v>24</v>
      </c>
      <c r="E15" s="10" t="s">
        <v>18</v>
      </c>
      <c r="F15" s="11" t="s">
        <v>50</v>
      </c>
      <c r="G15" s="10" t="s">
        <v>51</v>
      </c>
      <c r="H15" s="10" t="s">
        <v>52</v>
      </c>
      <c r="I15" s="10" t="s">
        <v>22</v>
      </c>
      <c r="J15" s="10">
        <v>1</v>
      </c>
      <c r="K15" s="10">
        <v>9789999</v>
      </c>
      <c r="L15" s="10">
        <v>9789999</v>
      </c>
    </row>
    <row r="16" spans="1:15" ht="37.5" x14ac:dyDescent="0.25">
      <c r="A16" s="10"/>
      <c r="B16" s="10" t="s">
        <v>15</v>
      </c>
      <c r="C16" s="10" t="s">
        <v>53</v>
      </c>
      <c r="D16" s="10" t="s">
        <v>24</v>
      </c>
      <c r="E16" s="10" t="s">
        <v>18</v>
      </c>
      <c r="F16" s="11" t="s">
        <v>54</v>
      </c>
      <c r="G16" s="10" t="s">
        <v>55</v>
      </c>
      <c r="H16" s="10" t="s">
        <v>56</v>
      </c>
      <c r="I16" s="10" t="s">
        <v>40</v>
      </c>
      <c r="J16" s="10">
        <v>2</v>
      </c>
      <c r="K16" s="10">
        <v>9777777</v>
      </c>
      <c r="L16" s="10">
        <v>19555554</v>
      </c>
    </row>
    <row r="17" spans="1:12" ht="56.25" x14ac:dyDescent="0.25">
      <c r="A17" s="10"/>
      <c r="B17" s="10" t="s">
        <v>15</v>
      </c>
      <c r="C17" s="10" t="s">
        <v>57</v>
      </c>
      <c r="D17" s="10" t="s">
        <v>24</v>
      </c>
      <c r="E17" s="10" t="s">
        <v>18</v>
      </c>
      <c r="F17" s="11" t="s">
        <v>58</v>
      </c>
      <c r="G17" s="10" t="s">
        <v>59</v>
      </c>
      <c r="H17" s="10" t="s">
        <v>60</v>
      </c>
      <c r="I17" s="10" t="s">
        <v>40</v>
      </c>
      <c r="J17" s="10">
        <v>2</v>
      </c>
      <c r="K17" s="10">
        <v>976000</v>
      </c>
      <c r="L17" s="10">
        <v>1952000</v>
      </c>
    </row>
    <row r="18" spans="1:12" ht="37.5" x14ac:dyDescent="0.25">
      <c r="A18" s="10"/>
      <c r="B18" s="10" t="s">
        <v>15</v>
      </c>
      <c r="C18" s="10" t="s">
        <v>61</v>
      </c>
      <c r="D18" s="10" t="s">
        <v>24</v>
      </c>
      <c r="E18" s="10" t="s">
        <v>18</v>
      </c>
      <c r="F18" s="11" t="s">
        <v>62</v>
      </c>
      <c r="G18" s="10" t="s">
        <v>63</v>
      </c>
      <c r="H18" s="10" t="s">
        <v>64</v>
      </c>
      <c r="I18" s="10" t="s">
        <v>22</v>
      </c>
      <c r="J18" s="10">
        <v>1</v>
      </c>
      <c r="K18" s="10">
        <v>2795650</v>
      </c>
      <c r="L18" s="10">
        <v>2795650</v>
      </c>
    </row>
    <row r="19" spans="1:12" ht="45.75" customHeight="1" x14ac:dyDescent="0.25">
      <c r="A19" s="10">
        <v>1</v>
      </c>
      <c r="B19" s="10" t="s">
        <v>65</v>
      </c>
      <c r="C19" s="10" t="s">
        <v>66</v>
      </c>
      <c r="D19" s="10" t="s">
        <v>24</v>
      </c>
      <c r="E19" s="10" t="s">
        <v>18</v>
      </c>
      <c r="F19" s="11" t="s">
        <v>67</v>
      </c>
      <c r="G19" s="10" t="s">
        <v>68</v>
      </c>
      <c r="H19" s="10" t="s">
        <v>69</v>
      </c>
      <c r="I19" s="10" t="s">
        <v>22</v>
      </c>
      <c r="J19" s="10">
        <v>1</v>
      </c>
      <c r="K19" s="10">
        <v>5333333</v>
      </c>
      <c r="L19" s="10">
        <f>+K19*J19</f>
        <v>5333333</v>
      </c>
    </row>
    <row r="20" spans="1:12" ht="45.75" customHeight="1" x14ac:dyDescent="0.25">
      <c r="A20" s="10">
        <v>2</v>
      </c>
      <c r="B20" s="10" t="s">
        <v>65</v>
      </c>
      <c r="C20" s="10" t="s">
        <v>70</v>
      </c>
      <c r="D20" s="10" t="s">
        <v>24</v>
      </c>
      <c r="E20" s="10" t="s">
        <v>18</v>
      </c>
      <c r="F20" s="11" t="s">
        <v>71</v>
      </c>
      <c r="G20" s="10" t="s">
        <v>72</v>
      </c>
      <c r="H20" s="10" t="s">
        <v>73</v>
      </c>
      <c r="I20" s="10" t="s">
        <v>40</v>
      </c>
      <c r="J20" s="10">
        <v>1</v>
      </c>
      <c r="K20" s="10">
        <v>26989000</v>
      </c>
      <c r="L20" s="10">
        <f t="shared" ref="L20:L59" si="0">+K20*J20</f>
        <v>26989000</v>
      </c>
    </row>
    <row r="21" spans="1:12" ht="45.75" customHeight="1" x14ac:dyDescent="0.25">
      <c r="A21" s="10">
        <v>3</v>
      </c>
      <c r="B21" s="10" t="s">
        <v>65</v>
      </c>
      <c r="C21" s="10" t="s">
        <v>36</v>
      </c>
      <c r="D21" s="10" t="s">
        <v>24</v>
      </c>
      <c r="E21" s="10" t="s">
        <v>18</v>
      </c>
      <c r="F21" s="11" t="s">
        <v>74</v>
      </c>
      <c r="G21" s="10" t="s">
        <v>75</v>
      </c>
      <c r="H21" s="10" t="s">
        <v>76</v>
      </c>
      <c r="I21" s="10" t="s">
        <v>22</v>
      </c>
      <c r="J21" s="10">
        <v>12</v>
      </c>
      <c r="K21" s="10">
        <v>1819169.7</v>
      </c>
      <c r="L21" s="10">
        <f t="shared" si="0"/>
        <v>21830036.399999999</v>
      </c>
    </row>
    <row r="22" spans="1:12" ht="45.75" customHeight="1" x14ac:dyDescent="0.25">
      <c r="A22" s="10">
        <v>4</v>
      </c>
      <c r="B22" s="10" t="s">
        <v>65</v>
      </c>
      <c r="C22" s="10" t="s">
        <v>77</v>
      </c>
      <c r="D22" s="10" t="s">
        <v>24</v>
      </c>
      <c r="E22" s="10" t="s">
        <v>18</v>
      </c>
      <c r="F22" s="11" t="s">
        <v>78</v>
      </c>
      <c r="G22" s="10" t="s">
        <v>79</v>
      </c>
      <c r="H22" s="10" t="s">
        <v>80</v>
      </c>
      <c r="I22" s="10" t="s">
        <v>22</v>
      </c>
      <c r="J22" s="10">
        <v>7</v>
      </c>
      <c r="K22" s="10">
        <v>6960000</v>
      </c>
      <c r="L22" s="10">
        <f t="shared" si="0"/>
        <v>48720000</v>
      </c>
    </row>
    <row r="23" spans="1:12" ht="45.75" customHeight="1" x14ac:dyDescent="0.25">
      <c r="A23" s="10">
        <v>5</v>
      </c>
      <c r="B23" s="10" t="s">
        <v>65</v>
      </c>
      <c r="C23" s="10" t="s">
        <v>77</v>
      </c>
      <c r="D23" s="10" t="s">
        <v>24</v>
      </c>
      <c r="E23" s="10" t="s">
        <v>18</v>
      </c>
      <c r="F23" s="11" t="s">
        <v>81</v>
      </c>
      <c r="G23" s="10" t="s">
        <v>79</v>
      </c>
      <c r="H23" s="10" t="s">
        <v>80</v>
      </c>
      <c r="I23" s="10" t="s">
        <v>22</v>
      </c>
      <c r="J23" s="10">
        <v>2</v>
      </c>
      <c r="K23" s="10">
        <v>5434000</v>
      </c>
      <c r="L23" s="10">
        <f t="shared" si="0"/>
        <v>10868000</v>
      </c>
    </row>
    <row r="24" spans="1:12" ht="45.75" customHeight="1" x14ac:dyDescent="0.25">
      <c r="A24" s="10">
        <v>6</v>
      </c>
      <c r="B24" s="10" t="s">
        <v>65</v>
      </c>
      <c r="C24" s="10" t="s">
        <v>82</v>
      </c>
      <c r="D24" s="10" t="s">
        <v>24</v>
      </c>
      <c r="E24" s="10" t="s">
        <v>18</v>
      </c>
      <c r="F24" s="11" t="s">
        <v>83</v>
      </c>
      <c r="G24" s="10" t="s">
        <v>72</v>
      </c>
      <c r="H24" s="10" t="s">
        <v>73</v>
      </c>
      <c r="I24" s="10" t="s">
        <v>22</v>
      </c>
      <c r="J24" s="10">
        <v>13</v>
      </c>
      <c r="K24" s="10">
        <v>16989000</v>
      </c>
      <c r="L24" s="10">
        <f t="shared" si="0"/>
        <v>220857000</v>
      </c>
    </row>
    <row r="25" spans="1:12" ht="45.75" customHeight="1" x14ac:dyDescent="0.25">
      <c r="A25" s="10">
        <v>7</v>
      </c>
      <c r="B25" s="10" t="s">
        <v>65</v>
      </c>
      <c r="C25" s="10" t="s">
        <v>84</v>
      </c>
      <c r="D25" s="10" t="s">
        <v>24</v>
      </c>
      <c r="E25" s="10" t="s">
        <v>18</v>
      </c>
      <c r="F25" s="11" t="s">
        <v>85</v>
      </c>
      <c r="G25" s="10" t="s">
        <v>86</v>
      </c>
      <c r="H25" s="10" t="s">
        <v>87</v>
      </c>
      <c r="I25" s="10" t="s">
        <v>22</v>
      </c>
      <c r="J25" s="10">
        <v>2</v>
      </c>
      <c r="K25" s="10">
        <v>489000</v>
      </c>
      <c r="L25" s="10">
        <f t="shared" si="0"/>
        <v>978000</v>
      </c>
    </row>
    <row r="26" spans="1:12" ht="45.75" customHeight="1" x14ac:dyDescent="0.25">
      <c r="A26" s="10">
        <v>8</v>
      </c>
      <c r="B26" s="10" t="s">
        <v>65</v>
      </c>
      <c r="C26" s="10" t="s">
        <v>88</v>
      </c>
      <c r="D26" s="10" t="s">
        <v>24</v>
      </c>
      <c r="E26" s="10" t="s">
        <v>18</v>
      </c>
      <c r="F26" s="11" t="s">
        <v>89</v>
      </c>
      <c r="G26" s="10" t="s">
        <v>90</v>
      </c>
      <c r="H26" s="10" t="s">
        <v>91</v>
      </c>
      <c r="I26" s="10" t="s">
        <v>22</v>
      </c>
      <c r="J26" s="10">
        <v>1</v>
      </c>
      <c r="K26" s="10">
        <v>1898400</v>
      </c>
      <c r="L26" s="10">
        <f t="shared" si="0"/>
        <v>1898400</v>
      </c>
    </row>
    <row r="27" spans="1:12" ht="45.75" customHeight="1" x14ac:dyDescent="0.25">
      <c r="A27" s="10">
        <v>9</v>
      </c>
      <c r="B27" s="10" t="s">
        <v>65</v>
      </c>
      <c r="C27" s="10" t="s">
        <v>45</v>
      </c>
      <c r="D27" s="10" t="s">
        <v>24</v>
      </c>
      <c r="E27" s="10" t="s">
        <v>18</v>
      </c>
      <c r="F27" s="11" t="s">
        <v>92</v>
      </c>
      <c r="G27" s="10" t="s">
        <v>93</v>
      </c>
      <c r="H27" s="10" t="s">
        <v>94</v>
      </c>
      <c r="I27" s="10" t="s">
        <v>22</v>
      </c>
      <c r="J27" s="10">
        <v>1</v>
      </c>
      <c r="K27" s="10">
        <v>8799999</v>
      </c>
      <c r="L27" s="10">
        <f t="shared" si="0"/>
        <v>8799999</v>
      </c>
    </row>
    <row r="28" spans="1:12" ht="45.75" customHeight="1" x14ac:dyDescent="0.25">
      <c r="A28" s="10">
        <v>10</v>
      </c>
      <c r="B28" s="10" t="s">
        <v>65</v>
      </c>
      <c r="C28" s="10" t="s">
        <v>95</v>
      </c>
      <c r="D28" s="10" t="s">
        <v>24</v>
      </c>
      <c r="E28" s="10" t="s">
        <v>18</v>
      </c>
      <c r="F28" s="11" t="s">
        <v>96</v>
      </c>
      <c r="G28" s="10" t="s">
        <v>90</v>
      </c>
      <c r="H28" s="10" t="s">
        <v>91</v>
      </c>
      <c r="I28" s="10" t="s">
        <v>22</v>
      </c>
      <c r="J28" s="10">
        <v>2</v>
      </c>
      <c r="K28" s="10">
        <v>980000</v>
      </c>
      <c r="L28" s="10">
        <f t="shared" si="0"/>
        <v>1960000</v>
      </c>
    </row>
    <row r="29" spans="1:12" ht="45.75" customHeight="1" x14ac:dyDescent="0.25">
      <c r="A29" s="10">
        <v>11</v>
      </c>
      <c r="B29" s="10" t="s">
        <v>65</v>
      </c>
      <c r="C29" s="10" t="s">
        <v>97</v>
      </c>
      <c r="D29" s="10" t="s">
        <v>24</v>
      </c>
      <c r="E29" s="10" t="s">
        <v>18</v>
      </c>
      <c r="F29" s="11" t="s">
        <v>98</v>
      </c>
      <c r="G29" s="10" t="s">
        <v>90</v>
      </c>
      <c r="H29" s="10" t="s">
        <v>91</v>
      </c>
      <c r="I29" s="10" t="s">
        <v>22</v>
      </c>
      <c r="J29" s="10">
        <v>3</v>
      </c>
      <c r="K29" s="10">
        <v>3463600</v>
      </c>
      <c r="L29" s="10">
        <f t="shared" si="0"/>
        <v>10390800</v>
      </c>
    </row>
    <row r="30" spans="1:12" ht="45.75" customHeight="1" x14ac:dyDescent="0.25">
      <c r="A30" s="10">
        <v>12</v>
      </c>
      <c r="B30" s="10" t="s">
        <v>65</v>
      </c>
      <c r="C30" s="10" t="s">
        <v>28</v>
      </c>
      <c r="D30" s="10" t="s">
        <v>24</v>
      </c>
      <c r="E30" s="10" t="s">
        <v>18</v>
      </c>
      <c r="F30" s="11" t="s">
        <v>99</v>
      </c>
      <c r="G30" s="10" t="s">
        <v>90</v>
      </c>
      <c r="H30" s="10" t="s">
        <v>91</v>
      </c>
      <c r="I30" s="10" t="s">
        <v>22</v>
      </c>
      <c r="J30" s="10">
        <v>10</v>
      </c>
      <c r="K30" s="10">
        <v>3299800</v>
      </c>
      <c r="L30" s="10">
        <f t="shared" si="0"/>
        <v>32998000</v>
      </c>
    </row>
    <row r="31" spans="1:12" ht="45.75" customHeight="1" x14ac:dyDescent="0.25">
      <c r="A31" s="10">
        <v>13</v>
      </c>
      <c r="B31" s="10" t="s">
        <v>65</v>
      </c>
      <c r="C31" s="10" t="s">
        <v>100</v>
      </c>
      <c r="D31" s="10" t="s">
        <v>24</v>
      </c>
      <c r="E31" s="10" t="s">
        <v>18</v>
      </c>
      <c r="F31" s="11" t="s">
        <v>101</v>
      </c>
      <c r="G31" s="10" t="s">
        <v>34</v>
      </c>
      <c r="H31" s="10" t="s">
        <v>35</v>
      </c>
      <c r="I31" s="10" t="s">
        <v>102</v>
      </c>
      <c r="J31" s="10">
        <v>1</v>
      </c>
      <c r="K31" s="10">
        <v>1000000</v>
      </c>
      <c r="L31" s="10">
        <f t="shared" si="0"/>
        <v>1000000</v>
      </c>
    </row>
    <row r="32" spans="1:12" ht="45.75" customHeight="1" x14ac:dyDescent="0.25">
      <c r="A32" s="10">
        <v>14</v>
      </c>
      <c r="B32" s="10" t="s">
        <v>65</v>
      </c>
      <c r="C32" s="10" t="s">
        <v>103</v>
      </c>
      <c r="D32" s="10" t="s">
        <v>24</v>
      </c>
      <c r="E32" s="10" t="s">
        <v>18</v>
      </c>
      <c r="F32" s="11" t="s">
        <v>104</v>
      </c>
      <c r="G32" s="10" t="s">
        <v>34</v>
      </c>
      <c r="H32" s="10" t="s">
        <v>35</v>
      </c>
      <c r="I32" s="10" t="s">
        <v>105</v>
      </c>
      <c r="J32" s="10">
        <v>20</v>
      </c>
      <c r="K32" s="10">
        <v>170240</v>
      </c>
      <c r="L32" s="10">
        <f t="shared" si="0"/>
        <v>3404800</v>
      </c>
    </row>
    <row r="33" spans="1:12" ht="45.75" customHeight="1" x14ac:dyDescent="0.25">
      <c r="A33" s="10">
        <v>15</v>
      </c>
      <c r="B33" s="10" t="s">
        <v>65</v>
      </c>
      <c r="C33" s="10" t="s">
        <v>106</v>
      </c>
      <c r="D33" s="10" t="s">
        <v>24</v>
      </c>
      <c r="E33" s="10" t="s">
        <v>18</v>
      </c>
      <c r="F33" s="11" t="s">
        <v>107</v>
      </c>
      <c r="G33" s="10" t="s">
        <v>108</v>
      </c>
      <c r="H33" s="10" t="s">
        <v>109</v>
      </c>
      <c r="I33" s="10" t="s">
        <v>22</v>
      </c>
      <c r="J33" s="10">
        <v>1</v>
      </c>
      <c r="K33" s="10">
        <v>4050000</v>
      </c>
      <c r="L33" s="10">
        <f t="shared" si="0"/>
        <v>4050000</v>
      </c>
    </row>
    <row r="34" spans="1:12" ht="45.75" customHeight="1" x14ac:dyDescent="0.25">
      <c r="A34" s="10">
        <v>16</v>
      </c>
      <c r="B34" s="10" t="s">
        <v>65</v>
      </c>
      <c r="C34" s="10" t="s">
        <v>82</v>
      </c>
      <c r="D34" s="10" t="s">
        <v>24</v>
      </c>
      <c r="E34" s="10" t="s">
        <v>18</v>
      </c>
      <c r="F34" s="11" t="s">
        <v>110</v>
      </c>
      <c r="G34" s="10" t="s">
        <v>72</v>
      </c>
      <c r="H34" s="10" t="s">
        <v>73</v>
      </c>
      <c r="I34" s="10" t="s">
        <v>22</v>
      </c>
      <c r="J34" s="10">
        <v>2</v>
      </c>
      <c r="K34" s="10">
        <v>16489000</v>
      </c>
      <c r="L34" s="10">
        <f t="shared" si="0"/>
        <v>32978000</v>
      </c>
    </row>
    <row r="35" spans="1:12" ht="45.75" customHeight="1" x14ac:dyDescent="0.25">
      <c r="A35" s="10">
        <v>17</v>
      </c>
      <c r="B35" s="10" t="s">
        <v>65</v>
      </c>
      <c r="C35" s="10" t="s">
        <v>82</v>
      </c>
      <c r="D35" s="10" t="s">
        <v>24</v>
      </c>
      <c r="E35" s="10" t="s">
        <v>18</v>
      </c>
      <c r="F35" s="11" t="s">
        <v>111</v>
      </c>
      <c r="G35" s="10" t="s">
        <v>72</v>
      </c>
      <c r="H35" s="10" t="s">
        <v>73</v>
      </c>
      <c r="I35" s="10" t="s">
        <v>22</v>
      </c>
      <c r="J35" s="10">
        <v>5</v>
      </c>
      <c r="K35" s="10">
        <v>15448000</v>
      </c>
      <c r="L35" s="10">
        <f t="shared" si="0"/>
        <v>77240000</v>
      </c>
    </row>
    <row r="36" spans="1:12" ht="60" customHeight="1" x14ac:dyDescent="0.25">
      <c r="A36" s="10">
        <v>18</v>
      </c>
      <c r="B36" s="10" t="s">
        <v>65</v>
      </c>
      <c r="C36" s="10" t="s">
        <v>28</v>
      </c>
      <c r="D36" s="10" t="s">
        <v>24</v>
      </c>
      <c r="E36" s="10" t="s">
        <v>18</v>
      </c>
      <c r="F36" s="11" t="s">
        <v>112</v>
      </c>
      <c r="G36" s="10" t="s">
        <v>90</v>
      </c>
      <c r="H36" s="10" t="s">
        <v>91</v>
      </c>
      <c r="I36" s="10" t="s">
        <v>22</v>
      </c>
      <c r="J36" s="10">
        <v>2</v>
      </c>
      <c r="K36" s="10">
        <v>2879800</v>
      </c>
      <c r="L36" s="10">
        <f t="shared" si="0"/>
        <v>5759600</v>
      </c>
    </row>
    <row r="37" spans="1:12" ht="60" customHeight="1" x14ac:dyDescent="0.25">
      <c r="A37" s="10">
        <v>19</v>
      </c>
      <c r="B37" s="10" t="s">
        <v>65</v>
      </c>
      <c r="C37" s="10" t="s">
        <v>95</v>
      </c>
      <c r="D37" s="10" t="s">
        <v>24</v>
      </c>
      <c r="E37" s="10" t="s">
        <v>18</v>
      </c>
      <c r="F37" s="11" t="s">
        <v>113</v>
      </c>
      <c r="G37" s="10" t="s">
        <v>90</v>
      </c>
      <c r="H37" s="10" t="s">
        <v>91</v>
      </c>
      <c r="I37" s="10" t="s">
        <v>22</v>
      </c>
      <c r="J37" s="10">
        <v>1</v>
      </c>
      <c r="K37" s="10">
        <v>1024800</v>
      </c>
      <c r="L37" s="10">
        <f t="shared" si="0"/>
        <v>1024800</v>
      </c>
    </row>
    <row r="38" spans="1:12" ht="60" customHeight="1" x14ac:dyDescent="0.25">
      <c r="A38" s="10">
        <v>20</v>
      </c>
      <c r="B38" s="10" t="s">
        <v>65</v>
      </c>
      <c r="C38" s="10" t="s">
        <v>114</v>
      </c>
      <c r="D38" s="10" t="s">
        <v>24</v>
      </c>
      <c r="E38" s="10" t="s">
        <v>18</v>
      </c>
      <c r="F38" s="11" t="s">
        <v>115</v>
      </c>
      <c r="G38" s="10" t="s">
        <v>34</v>
      </c>
      <c r="H38" s="10" t="s">
        <v>35</v>
      </c>
      <c r="I38" s="10" t="s">
        <v>40</v>
      </c>
      <c r="J38" s="10">
        <v>12</v>
      </c>
      <c r="K38" s="10">
        <v>3500000</v>
      </c>
      <c r="L38" s="10">
        <f t="shared" si="0"/>
        <v>42000000</v>
      </c>
    </row>
    <row r="39" spans="1:12" ht="60" customHeight="1" x14ac:dyDescent="0.25">
      <c r="A39" s="10">
        <v>21</v>
      </c>
      <c r="B39" s="10" t="s">
        <v>65</v>
      </c>
      <c r="C39" s="10" t="s">
        <v>106</v>
      </c>
      <c r="D39" s="10" t="s">
        <v>24</v>
      </c>
      <c r="E39" s="10" t="s">
        <v>18</v>
      </c>
      <c r="F39" s="11" t="s">
        <v>116</v>
      </c>
      <c r="G39" s="10" t="s">
        <v>117</v>
      </c>
      <c r="H39" s="10">
        <v>310435932</v>
      </c>
      <c r="I39" s="10" t="s">
        <v>22</v>
      </c>
      <c r="J39" s="10">
        <v>2</v>
      </c>
      <c r="K39" s="10">
        <v>14700000</v>
      </c>
      <c r="L39" s="10">
        <f t="shared" si="0"/>
        <v>29400000</v>
      </c>
    </row>
    <row r="40" spans="1:12" ht="60" customHeight="1" x14ac:dyDescent="0.25">
      <c r="A40" s="10">
        <v>22</v>
      </c>
      <c r="B40" s="10" t="s">
        <v>118</v>
      </c>
      <c r="C40" s="10" t="s">
        <v>103</v>
      </c>
      <c r="D40" s="10" t="s">
        <v>24</v>
      </c>
      <c r="E40" s="10" t="s">
        <v>18</v>
      </c>
      <c r="F40" s="11" t="s">
        <v>119</v>
      </c>
      <c r="G40" s="10" t="s">
        <v>120</v>
      </c>
      <c r="H40" s="10" t="s">
        <v>35</v>
      </c>
      <c r="I40" s="10" t="s">
        <v>22</v>
      </c>
      <c r="J40" s="10">
        <v>1</v>
      </c>
      <c r="K40" s="10">
        <v>13898080</v>
      </c>
      <c r="L40" s="10">
        <f t="shared" si="0"/>
        <v>13898080</v>
      </c>
    </row>
    <row r="41" spans="1:12" ht="60" customHeight="1" x14ac:dyDescent="0.25">
      <c r="A41" s="10">
        <v>23</v>
      </c>
      <c r="B41" s="10" t="s">
        <v>118</v>
      </c>
      <c r="C41" s="10" t="s">
        <v>28</v>
      </c>
      <c r="D41" s="10" t="s">
        <v>24</v>
      </c>
      <c r="E41" s="10" t="s">
        <v>18</v>
      </c>
      <c r="F41" s="11" t="s">
        <v>121</v>
      </c>
      <c r="G41" s="10" t="s">
        <v>120</v>
      </c>
      <c r="H41" s="10" t="s">
        <v>35</v>
      </c>
      <c r="I41" s="10" t="s">
        <v>22</v>
      </c>
      <c r="J41" s="10">
        <v>6</v>
      </c>
      <c r="K41" s="10">
        <v>4845000</v>
      </c>
      <c r="L41" s="10">
        <f t="shared" si="0"/>
        <v>29070000</v>
      </c>
    </row>
    <row r="42" spans="1:12" ht="60" customHeight="1" x14ac:dyDescent="0.25">
      <c r="A42" s="10">
        <v>24</v>
      </c>
      <c r="B42" s="10" t="s">
        <v>118</v>
      </c>
      <c r="C42" s="10" t="s">
        <v>122</v>
      </c>
      <c r="D42" s="10" t="s">
        <v>24</v>
      </c>
      <c r="E42" s="10" t="s">
        <v>18</v>
      </c>
      <c r="F42" s="11" t="s">
        <v>123</v>
      </c>
      <c r="G42" s="10" t="s">
        <v>124</v>
      </c>
      <c r="H42" s="10" t="s">
        <v>125</v>
      </c>
      <c r="I42" s="10" t="s">
        <v>22</v>
      </c>
      <c r="J42" s="10">
        <v>1</v>
      </c>
      <c r="K42" s="10">
        <v>5222000</v>
      </c>
      <c r="L42" s="10">
        <f t="shared" si="0"/>
        <v>5222000</v>
      </c>
    </row>
    <row r="43" spans="1:12" ht="60" customHeight="1" x14ac:dyDescent="0.25">
      <c r="A43" s="10">
        <v>25</v>
      </c>
      <c r="B43" s="10" t="s">
        <v>118</v>
      </c>
      <c r="C43" s="10" t="s">
        <v>88</v>
      </c>
      <c r="D43" s="10" t="s">
        <v>24</v>
      </c>
      <c r="E43" s="10" t="s">
        <v>18</v>
      </c>
      <c r="F43" s="11" t="s">
        <v>126</v>
      </c>
      <c r="G43" s="10" t="s">
        <v>120</v>
      </c>
      <c r="H43" s="10" t="s">
        <v>35</v>
      </c>
      <c r="I43" s="10" t="s">
        <v>127</v>
      </c>
      <c r="J43" s="10">
        <v>2</v>
      </c>
      <c r="K43" s="10">
        <v>9123203</v>
      </c>
      <c r="L43" s="10">
        <f t="shared" si="0"/>
        <v>18246406</v>
      </c>
    </row>
    <row r="44" spans="1:12" ht="60" customHeight="1" x14ac:dyDescent="0.25">
      <c r="A44" s="10">
        <v>26</v>
      </c>
      <c r="B44" s="10" t="s">
        <v>118</v>
      </c>
      <c r="C44" s="10" t="s">
        <v>97</v>
      </c>
      <c r="D44" s="10" t="s">
        <v>24</v>
      </c>
      <c r="E44" s="10" t="s">
        <v>18</v>
      </c>
      <c r="F44" s="11" t="s">
        <v>128</v>
      </c>
      <c r="G44" s="10" t="s">
        <v>120</v>
      </c>
      <c r="H44" s="10" t="s">
        <v>35</v>
      </c>
      <c r="I44" s="10" t="s">
        <v>22</v>
      </c>
      <c r="J44" s="10">
        <v>2</v>
      </c>
      <c r="K44" s="10">
        <v>6075000</v>
      </c>
      <c r="L44" s="10">
        <f t="shared" si="0"/>
        <v>12150000</v>
      </c>
    </row>
    <row r="45" spans="1:12" ht="60" customHeight="1" x14ac:dyDescent="0.25">
      <c r="A45" s="10">
        <v>27</v>
      </c>
      <c r="B45" s="10" t="s">
        <v>118</v>
      </c>
      <c r="C45" s="10" t="s">
        <v>32</v>
      </c>
      <c r="D45" s="10" t="s">
        <v>24</v>
      </c>
      <c r="E45" s="10" t="s">
        <v>18</v>
      </c>
      <c r="F45" s="11" t="s">
        <v>129</v>
      </c>
      <c r="G45" s="10" t="s">
        <v>120</v>
      </c>
      <c r="H45" s="10" t="s">
        <v>35</v>
      </c>
      <c r="I45" s="10" t="s">
        <v>127</v>
      </c>
      <c r="J45" s="10">
        <v>1</v>
      </c>
      <c r="K45" s="10">
        <v>47273320</v>
      </c>
      <c r="L45" s="10">
        <f t="shared" si="0"/>
        <v>47273320</v>
      </c>
    </row>
    <row r="46" spans="1:12" ht="60" customHeight="1" x14ac:dyDescent="0.25">
      <c r="A46" s="10">
        <v>28</v>
      </c>
      <c r="B46" s="10" t="s">
        <v>118</v>
      </c>
      <c r="C46" s="10" t="s">
        <v>88</v>
      </c>
      <c r="D46" s="10" t="s">
        <v>24</v>
      </c>
      <c r="E46" s="10" t="s">
        <v>18</v>
      </c>
      <c r="F46" s="11" t="s">
        <v>130</v>
      </c>
      <c r="G46" s="10" t="s">
        <v>120</v>
      </c>
      <c r="H46" s="10" t="s">
        <v>35</v>
      </c>
      <c r="I46" s="10" t="s">
        <v>127</v>
      </c>
      <c r="J46" s="10">
        <v>3</v>
      </c>
      <c r="K46" s="10">
        <v>2895002</v>
      </c>
      <c r="L46" s="10">
        <f t="shared" si="0"/>
        <v>8685006</v>
      </c>
    </row>
    <row r="47" spans="1:12" ht="60" customHeight="1" x14ac:dyDescent="0.25">
      <c r="A47" s="10">
        <v>29</v>
      </c>
      <c r="B47" s="10" t="s">
        <v>118</v>
      </c>
      <c r="C47" s="10" t="s">
        <v>88</v>
      </c>
      <c r="D47" s="10" t="s">
        <v>24</v>
      </c>
      <c r="E47" s="10" t="s">
        <v>18</v>
      </c>
      <c r="F47" s="11" t="s">
        <v>131</v>
      </c>
      <c r="G47" s="10" t="s">
        <v>120</v>
      </c>
      <c r="H47" s="10" t="s">
        <v>35</v>
      </c>
      <c r="I47" s="10" t="s">
        <v>127</v>
      </c>
      <c r="J47" s="10">
        <v>27</v>
      </c>
      <c r="K47" s="10">
        <v>4250000</v>
      </c>
      <c r="L47" s="10">
        <f t="shared" si="0"/>
        <v>114750000</v>
      </c>
    </row>
    <row r="48" spans="1:12" ht="60" customHeight="1" x14ac:dyDescent="0.25">
      <c r="A48" s="10">
        <v>30</v>
      </c>
      <c r="B48" s="10" t="s">
        <v>118</v>
      </c>
      <c r="C48" s="10" t="s">
        <v>132</v>
      </c>
      <c r="D48" s="10" t="s">
        <v>24</v>
      </c>
      <c r="E48" s="10" t="s">
        <v>18</v>
      </c>
      <c r="F48" s="11" t="s">
        <v>133</v>
      </c>
      <c r="G48" s="10" t="s">
        <v>120</v>
      </c>
      <c r="H48" s="10" t="s">
        <v>35</v>
      </c>
      <c r="I48" s="10" t="s">
        <v>127</v>
      </c>
      <c r="J48" s="10">
        <v>1</v>
      </c>
      <c r="K48" s="10">
        <v>12265350</v>
      </c>
      <c r="L48" s="10">
        <f t="shared" si="0"/>
        <v>12265350</v>
      </c>
    </row>
    <row r="49" spans="1:12" ht="60" customHeight="1" x14ac:dyDescent="0.25">
      <c r="A49" s="10">
        <v>31</v>
      </c>
      <c r="B49" s="10" t="s">
        <v>118</v>
      </c>
      <c r="C49" s="10" t="s">
        <v>28</v>
      </c>
      <c r="D49" s="10" t="s">
        <v>24</v>
      </c>
      <c r="E49" s="10" t="s">
        <v>18</v>
      </c>
      <c r="F49" s="11" t="s">
        <v>134</v>
      </c>
      <c r="G49" s="10" t="s">
        <v>120</v>
      </c>
      <c r="H49" s="10" t="s">
        <v>35</v>
      </c>
      <c r="I49" s="10" t="s">
        <v>22</v>
      </c>
      <c r="J49" s="10">
        <v>30</v>
      </c>
      <c r="K49" s="10">
        <v>1250000</v>
      </c>
      <c r="L49" s="10">
        <f t="shared" si="0"/>
        <v>37500000</v>
      </c>
    </row>
    <row r="50" spans="1:12" ht="60" customHeight="1" x14ac:dyDescent="0.25">
      <c r="A50" s="10">
        <v>32</v>
      </c>
      <c r="B50" s="10" t="s">
        <v>118</v>
      </c>
      <c r="C50" s="10" t="s">
        <v>135</v>
      </c>
      <c r="D50" s="10" t="s">
        <v>24</v>
      </c>
      <c r="E50" s="10" t="s">
        <v>18</v>
      </c>
      <c r="F50" s="11" t="s">
        <v>136</v>
      </c>
      <c r="G50" s="10" t="s">
        <v>120</v>
      </c>
      <c r="H50" s="10" t="s">
        <v>35</v>
      </c>
      <c r="I50" s="10" t="s">
        <v>127</v>
      </c>
      <c r="J50" s="10">
        <v>1</v>
      </c>
      <c r="K50" s="10">
        <v>47370254</v>
      </c>
      <c r="L50" s="10">
        <f t="shared" si="0"/>
        <v>47370254</v>
      </c>
    </row>
    <row r="51" spans="1:12" ht="60" customHeight="1" x14ac:dyDescent="0.25">
      <c r="A51" s="10">
        <v>33</v>
      </c>
      <c r="B51" s="10" t="s">
        <v>118</v>
      </c>
      <c r="C51" s="10" t="s">
        <v>137</v>
      </c>
      <c r="D51" s="10" t="s">
        <v>24</v>
      </c>
      <c r="E51" s="10" t="s">
        <v>18</v>
      </c>
      <c r="F51" s="11" t="s">
        <v>138</v>
      </c>
      <c r="G51" s="10" t="s">
        <v>139</v>
      </c>
      <c r="H51" s="10" t="s">
        <v>140</v>
      </c>
      <c r="I51" s="10" t="s">
        <v>22</v>
      </c>
      <c r="J51" s="10">
        <v>2</v>
      </c>
      <c r="K51" s="10">
        <v>5977777</v>
      </c>
      <c r="L51" s="10">
        <f t="shared" si="0"/>
        <v>11955554</v>
      </c>
    </row>
    <row r="52" spans="1:12" ht="60" customHeight="1" x14ac:dyDescent="0.25">
      <c r="A52" s="10">
        <v>34</v>
      </c>
      <c r="B52" s="10" t="s">
        <v>118</v>
      </c>
      <c r="C52" s="10" t="s">
        <v>141</v>
      </c>
      <c r="D52" s="10" t="s">
        <v>24</v>
      </c>
      <c r="E52" s="10" t="s">
        <v>18</v>
      </c>
      <c r="F52" s="11" t="s">
        <v>142</v>
      </c>
      <c r="G52" s="10" t="s">
        <v>143</v>
      </c>
      <c r="H52" s="10" t="s">
        <v>144</v>
      </c>
      <c r="I52" s="10" t="s">
        <v>22</v>
      </c>
      <c r="J52" s="10">
        <v>2</v>
      </c>
      <c r="K52" s="10">
        <v>2646000</v>
      </c>
      <c r="L52" s="10">
        <f t="shared" si="0"/>
        <v>5292000</v>
      </c>
    </row>
    <row r="53" spans="1:12" ht="60" customHeight="1" x14ac:dyDescent="0.25">
      <c r="A53" s="10">
        <v>35</v>
      </c>
      <c r="B53" s="10" t="s">
        <v>118</v>
      </c>
      <c r="C53" s="10" t="s">
        <v>82</v>
      </c>
      <c r="D53" s="10" t="s">
        <v>24</v>
      </c>
      <c r="E53" s="10" t="s">
        <v>18</v>
      </c>
      <c r="F53" s="11" t="s">
        <v>145</v>
      </c>
      <c r="G53" s="10" t="s">
        <v>146</v>
      </c>
      <c r="H53" s="10" t="s">
        <v>147</v>
      </c>
      <c r="I53" s="10" t="s">
        <v>22</v>
      </c>
      <c r="J53" s="10">
        <v>2</v>
      </c>
      <c r="K53" s="10">
        <v>10950000</v>
      </c>
      <c r="L53" s="10">
        <f t="shared" si="0"/>
        <v>21900000</v>
      </c>
    </row>
    <row r="54" spans="1:12" ht="60" customHeight="1" x14ac:dyDescent="0.25">
      <c r="A54" s="10">
        <v>36</v>
      </c>
      <c r="B54" s="10" t="s">
        <v>118</v>
      </c>
      <c r="C54" s="10" t="s">
        <v>148</v>
      </c>
      <c r="D54" s="10" t="s">
        <v>24</v>
      </c>
      <c r="E54" s="10" t="s">
        <v>18</v>
      </c>
      <c r="F54" s="11" t="s">
        <v>149</v>
      </c>
      <c r="G54" s="10" t="s">
        <v>150</v>
      </c>
      <c r="H54" s="10" t="s">
        <v>73</v>
      </c>
      <c r="I54" s="10" t="s">
        <v>127</v>
      </c>
      <c r="J54" s="10">
        <v>4</v>
      </c>
      <c r="K54" s="10">
        <v>19989000</v>
      </c>
      <c r="L54" s="10">
        <f t="shared" si="0"/>
        <v>79956000</v>
      </c>
    </row>
    <row r="55" spans="1:12" ht="60" customHeight="1" x14ac:dyDescent="0.25">
      <c r="A55" s="10">
        <v>37</v>
      </c>
      <c r="B55" s="10" t="s">
        <v>118</v>
      </c>
      <c r="C55" s="10" t="s">
        <v>151</v>
      </c>
      <c r="D55" s="10" t="s">
        <v>24</v>
      </c>
      <c r="E55" s="10" t="s">
        <v>18</v>
      </c>
      <c r="F55" s="11" t="s">
        <v>152</v>
      </c>
      <c r="G55" s="10" t="s">
        <v>150</v>
      </c>
      <c r="H55" s="10" t="s">
        <v>73</v>
      </c>
      <c r="I55" s="10" t="s">
        <v>22</v>
      </c>
      <c r="J55" s="10">
        <v>8</v>
      </c>
      <c r="K55" s="10">
        <v>3490000</v>
      </c>
      <c r="L55" s="10">
        <f t="shared" si="0"/>
        <v>27920000</v>
      </c>
    </row>
    <row r="56" spans="1:12" ht="60" customHeight="1" x14ac:dyDescent="0.25">
      <c r="A56" s="10">
        <v>38</v>
      </c>
      <c r="B56" s="10" t="s">
        <v>118</v>
      </c>
      <c r="C56" s="10" t="s">
        <v>153</v>
      </c>
      <c r="D56" s="10" t="s">
        <v>24</v>
      </c>
      <c r="E56" s="10" t="s">
        <v>18</v>
      </c>
      <c r="F56" s="11" t="s">
        <v>154</v>
      </c>
      <c r="G56" s="10" t="s">
        <v>155</v>
      </c>
      <c r="H56" s="10" t="s">
        <v>156</v>
      </c>
      <c r="I56" s="10" t="s">
        <v>22</v>
      </c>
      <c r="J56" s="10">
        <v>1</v>
      </c>
      <c r="K56" s="10">
        <v>1800000</v>
      </c>
      <c r="L56" s="10">
        <f t="shared" si="0"/>
        <v>1800000</v>
      </c>
    </row>
    <row r="57" spans="1:12" ht="60" customHeight="1" x14ac:dyDescent="0.25">
      <c r="A57" s="10">
        <v>39</v>
      </c>
      <c r="B57" s="10" t="s">
        <v>118</v>
      </c>
      <c r="C57" s="10" t="s">
        <v>157</v>
      </c>
      <c r="D57" s="10" t="s">
        <v>24</v>
      </c>
      <c r="E57" s="10" t="s">
        <v>18</v>
      </c>
      <c r="F57" s="11" t="s">
        <v>158</v>
      </c>
      <c r="G57" s="10" t="s">
        <v>159</v>
      </c>
      <c r="H57" s="10" t="s">
        <v>160</v>
      </c>
      <c r="I57" s="10" t="s">
        <v>22</v>
      </c>
      <c r="J57" s="10">
        <v>1</v>
      </c>
      <c r="K57" s="10">
        <v>2299999</v>
      </c>
      <c r="L57" s="10">
        <f t="shared" si="0"/>
        <v>2299999</v>
      </c>
    </row>
    <row r="58" spans="1:12" ht="60" customHeight="1" x14ac:dyDescent="0.25">
      <c r="A58" s="10">
        <v>40</v>
      </c>
      <c r="B58" s="10"/>
      <c r="C58" s="10" t="s">
        <v>153</v>
      </c>
      <c r="D58" s="10" t="s">
        <v>24</v>
      </c>
      <c r="E58" s="10" t="s">
        <v>18</v>
      </c>
      <c r="F58" s="11" t="s">
        <v>161</v>
      </c>
      <c r="G58" s="10" t="s">
        <v>162</v>
      </c>
      <c r="H58" s="10">
        <v>311013619</v>
      </c>
      <c r="I58" s="10" t="s">
        <v>22</v>
      </c>
      <c r="J58" s="10">
        <v>1</v>
      </c>
      <c r="K58" s="10">
        <v>1500000</v>
      </c>
      <c r="L58" s="10">
        <f t="shared" si="0"/>
        <v>1500000</v>
      </c>
    </row>
    <row r="59" spans="1:12" ht="60" customHeight="1" x14ac:dyDescent="0.25">
      <c r="A59" s="10">
        <v>41</v>
      </c>
      <c r="B59" s="10" t="s">
        <v>65</v>
      </c>
      <c r="C59" s="10" t="s">
        <v>163</v>
      </c>
      <c r="D59" s="10" t="s">
        <v>164</v>
      </c>
      <c r="E59" s="10" t="s">
        <v>18</v>
      </c>
      <c r="F59" s="11" t="s">
        <v>165</v>
      </c>
      <c r="G59" s="10" t="s">
        <v>166</v>
      </c>
      <c r="H59" s="10" t="s">
        <v>167</v>
      </c>
      <c r="I59" s="10" t="s">
        <v>22</v>
      </c>
      <c r="J59" s="10">
        <v>3</v>
      </c>
      <c r="K59" s="10">
        <v>1337000</v>
      </c>
      <c r="L59" s="10">
        <f t="shared" si="0"/>
        <v>4011000</v>
      </c>
    </row>
    <row r="60" spans="1:12" ht="25.5" customHeight="1" x14ac:dyDescent="0.25">
      <c r="A60" s="12" t="s">
        <v>168</v>
      </c>
      <c r="B60" s="13"/>
      <c r="C60" s="13"/>
      <c r="D60" s="13"/>
      <c r="E60" s="13"/>
      <c r="F60" s="13"/>
      <c r="G60" s="13"/>
      <c r="H60" s="13"/>
      <c r="I60" s="13"/>
      <c r="J60" s="13"/>
      <c r="K60" s="14"/>
      <c r="L60" s="15">
        <f>SUM(L6:L59)</f>
        <v>1235908353.4000001</v>
      </c>
    </row>
    <row r="61" spans="1:12" ht="14.25" customHeight="1" x14ac:dyDescent="0.25"/>
    <row r="62" spans="1:12" ht="54" customHeight="1" x14ac:dyDescent="0.25">
      <c r="A62" s="16" t="s">
        <v>169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</sheetData>
  <autoFilter ref="A4:Y19" xr:uid="{00000000-0009-0000-0000-000003000000}">
    <filterColumn colId="7" showButton="0"/>
  </autoFilter>
  <mergeCells count="15">
    <mergeCell ref="J4:J5"/>
    <mergeCell ref="K4:K5"/>
    <mergeCell ref="L4:L5"/>
    <mergeCell ref="A60:K60"/>
    <mergeCell ref="A62:L62"/>
    <mergeCell ref="I1:L1"/>
    <mergeCell ref="A2:L2"/>
    <mergeCell ref="A4:A5"/>
    <mergeCell ref="B4:B5"/>
    <mergeCell ref="C4:C5"/>
    <mergeCell ref="D4:D5"/>
    <mergeCell ref="E4:E5"/>
    <mergeCell ref="F4:F5"/>
    <mergeCell ref="G4:H4"/>
    <mergeCell ref="I4:I5"/>
  </mergeCells>
  <printOptions horizontalCentered="1"/>
  <pageMargins left="0.19685039370078741" right="0.19685039370078741" top="0.19685039370078741" bottom="0.19685039370078741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4-илова </vt:lpstr>
      <vt:lpstr>'4-илова '!Print_Area</vt:lpstr>
      <vt:lpstr>'4-илова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2024-10-25T11:04:54Z</dcterms:created>
  <dcterms:modified xsi:type="dcterms:W3CDTF">2024-10-25T11:05:08Z</dcterms:modified>
</cp:coreProperties>
</file>