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showHorizontalScroll="0" showVerticalScroll="0" showSheetTabs="0" xWindow="-120" yWindow="-120" windowWidth="29040" windowHeight="15840" tabRatio="1000"/>
  </bookViews>
  <sheets>
    <sheet name="СВОД" sheetId="63" r:id="rId1"/>
    <sheet name="А.Абдурахмонов (1)" sheetId="15" state="hidden" r:id="rId2"/>
  </sheets>
  <definedNames>
    <definedName name="_xlnm.Print_Area" localSheetId="0">СВОД!$A$1:$J$21</definedName>
  </definedNames>
  <calcPr calcId="124519"/>
</workbook>
</file>

<file path=xl/calcChain.xml><?xml version="1.0" encoding="utf-8"?>
<calcChain xmlns="http://schemas.openxmlformats.org/spreadsheetml/2006/main">
  <c r="I21" i="63"/>
  <c r="H21"/>
  <c r="G21"/>
  <c r="E21"/>
  <c r="D21"/>
  <c r="J20"/>
  <c r="J19"/>
  <c r="F19"/>
  <c r="J18"/>
  <c r="J17"/>
  <c r="J16"/>
  <c r="J15"/>
  <c r="J14"/>
  <c r="F14"/>
  <c r="J13"/>
  <c r="F13"/>
  <c r="J12"/>
  <c r="J11"/>
  <c r="J10"/>
  <c r="F10"/>
  <c r="J9"/>
  <c r="F9"/>
  <c r="J8"/>
  <c r="F8"/>
  <c r="J7"/>
  <c r="F7"/>
  <c r="J6"/>
  <c r="J21" s="1"/>
  <c r="F6"/>
  <c r="F21" s="1"/>
</calcChain>
</file>

<file path=xl/sharedStrings.xml><?xml version="1.0" encoding="utf-8"?>
<sst xmlns="http://schemas.openxmlformats.org/spreadsheetml/2006/main" count="64" uniqueCount="60">
  <si>
    <t>Т/Р</t>
  </si>
  <si>
    <t>Хужжат тури</t>
  </si>
  <si>
    <t>Хужжат санаси</t>
  </si>
  <si>
    <t>Хужжат рақами</t>
  </si>
  <si>
    <t>Банд рақами</t>
  </si>
  <si>
    <t>Топшириқ мазмуни</t>
  </si>
  <si>
    <t>Бажариш муддатининг охирги санаси</t>
  </si>
  <si>
    <t>Баён</t>
  </si>
  <si>
    <t>Ахборот-таҳлил гуруҳи томонидан ижроси ўз муддатида таъминланиши зарур бўлган топшириқлар
РЎЙХАТИ</t>
  </si>
  <si>
    <r>
      <t xml:space="preserve">Вилоят ҳокимининг Ахборот-таҳлил гуруҳи раҳбари - А.Абдураҳмонов </t>
    </r>
    <r>
      <rPr>
        <b/>
        <i/>
        <sz val="16"/>
        <color indexed="10"/>
        <rFont val="Times New Roman"/>
        <family val="1"/>
        <charset val="204"/>
      </rPr>
      <t>(1 та банд)</t>
    </r>
  </si>
  <si>
    <t>19.03.2019</t>
  </si>
  <si>
    <t>6208-хҳ</t>
  </si>
  <si>
    <t>29.03.2019</t>
  </si>
  <si>
    <t>121</t>
  </si>
  <si>
    <t>Бош вазирнинг биринчи ўринбосари А.Раматов, Бош прокуратура (Муродов), Ички ишлар вазирлиги (Бобожонов), Давлат солиқ қўмитаси (Мусаев), Навоий вилояти ҳокимлиги (Турсунов) 10 кун муддатда Навоий шаҳридаги 4 та сектор раҳбарларининг фаолиятини танқидий баҳолаган ҳолда, ҳар бир сектор кесимида йил якунига қадар амалга ошириладиган ишлар режасини ишлаб чиқиб, Ўзбекистон Республикаси Президенти Администрациясида тақдимот қилишни таъминласин.</t>
  </si>
  <si>
    <t>Вилоят ҳокимининг 25.03.2019 йилдаги 10-01/99-сон йиғилиш баёни иловасининг 60-банди</t>
  </si>
  <si>
    <t>А.Абдураҳмонов И.Болтаев билан биргаликда</t>
  </si>
  <si>
    <t>03.04..2019 йил ҳолатига</t>
  </si>
  <si>
    <t>%</t>
  </si>
  <si>
    <t>F.I.Sh</t>
  </si>
  <si>
    <t>T/R</t>
  </si>
  <si>
    <t>Lavozimi</t>
  </si>
  <si>
    <r>
      <t xml:space="preserve">Shundan </t>
    </r>
    <r>
      <rPr>
        <sz val="16"/>
        <rFont val="Times New Roman"/>
        <family val="1"/>
        <charset val="204"/>
      </rPr>
      <t>(topshiriqlar tarkibi)</t>
    </r>
  </si>
  <si>
    <t>Viloyat hokimi topshiriqlari</t>
  </si>
  <si>
    <t>Jami topshiriqlar</t>
  </si>
  <si>
    <t>Bajarilgan topshiriqlar</t>
  </si>
  <si>
    <t>Jami:</t>
  </si>
  <si>
    <t>O‘zbekiston Respublikasi Prezidenti 
topshiriqlari</t>
  </si>
  <si>
    <t>Xatirchi tumani hokimligida “Edo.ijro.uz” elektron tizimida Ijro intizomi holati to‘g‘risida                                                                                                                                                                                                                                             MA’LUMOT</t>
  </si>
  <si>
    <t>Xatirchi tuman hokimining moliya-iqtisodiyot va kambag‘allikni qisqartirish masalalari bo‘yicha birinchi o‘rinbosari - tuman iqtisodiyot va moliya bo‘limi boshlig‘i</t>
  </si>
  <si>
    <t>Xatirchi tuman hokimining qurilish, to‘siqlarsiz muhit yaratish, kommunikatsiyalar, kommunal xo‘jalik, ekologiya va ko‘kalamzorlashtirish masalalari bo‘yicha o‘rinbosari</t>
  </si>
  <si>
    <t>Xatirchi tuman hokimi o‘rinbosari - tuman investitsiyalar, sanoat va savdo bo‘limi boshlig‘i</t>
  </si>
  <si>
    <t>Xatirchi tumani hokimining qishloq va suv xo‘jaligi masalalari bo‘yicha o‘rinbosari - tuman qishloq xo‘jaligi bo‘limi boshlig‘i</t>
  </si>
  <si>
    <t>Xatirchi tuman hokimining yoshlar siyosati, ijtimoiy rivojlantirish va ma’naviy-ma’rifiy ishlar bo‘yicha o‘rinbosari</t>
  </si>
  <si>
    <t>Xatirchi tuman hokimining innovatsion rivojlanish masalalari bo‘yicha o‘rinbosari</t>
  </si>
  <si>
    <t>Xatirchi tuman hokimining Ma’naviy-ma’rifiy ishlar samaradorligini oshirish, davlat tili to‘g‘risidagi qonun hujjatlariga rioya etilishini ta’minlash masalalari bo‘yicha maslahatchisi</t>
  </si>
  <si>
    <t>Xatirchi tuman hokimligi tashkiliy-kadrlar guruhi rahbari</t>
  </si>
  <si>
    <t>Xatirchi tuman hokimligi devonxona mudiri</t>
  </si>
  <si>
    <t>Xatirchi tuman hokimligi bosh hisobchisi</t>
  </si>
  <si>
    <t>Xalq deputatlari Xatirchi tumani kengashi kotibiyat mudiri</t>
  </si>
  <si>
    <t>Xatirchi tuman hokimligi ijro intizomi nazorati bo‘yicha bosh mutaxassisi</t>
  </si>
  <si>
    <t xml:space="preserve">Xatirchi tuman hokimligi  bosh yuriskonsulti </t>
  </si>
  <si>
    <t>YUSUPOV
Abdumalik Abdurasulovich</t>
  </si>
  <si>
    <t>CHINIQULOV
Javlon Xudayqul o‘g‘li</t>
  </si>
  <si>
    <t>FARMONOV
Jamshid Baxtiyorovich</t>
  </si>
  <si>
    <t>ABDULLAYEV
Madamin Najimovich</t>
  </si>
  <si>
    <t>RAXMONOVA
Manzura Tursinniyozovna</t>
  </si>
  <si>
    <t>TOSHONOV
Orifjon Maxmudovich</t>
  </si>
  <si>
    <t>MAXSUDOV
Behzod Normo‘minovich</t>
  </si>
  <si>
    <t>NURIDDINOV
Sardor Husan o‘g‘li</t>
  </si>
  <si>
    <t>RAXMATOV
Abbos Furqat o‘g‘li</t>
  </si>
  <si>
    <t>ODILOV
O‘tkir Razzoqovich</t>
  </si>
  <si>
    <t>SATAYEV
Maxmud Oydinovich</t>
  </si>
  <si>
    <t>YAVQOCHOV
Nodir Toshtemirovich</t>
  </si>
  <si>
    <t>Xatirchi tuman hokimligi axborot xizmati rahbari -matbuot kotibi</t>
  </si>
  <si>
    <t>Nematov Zohidjon Obidjon o‘g‘li</t>
  </si>
  <si>
    <t>2026-yil yanvar oyida bajariladigan topshiriqlar</t>
  </si>
  <si>
    <t>BAXRIDDINOV Ulug‘bek Baxriddin o‘g‘li</t>
  </si>
  <si>
    <t>Xatirchi tumani oila va xotinqizlar bo‘limi boshlig‘i</t>
  </si>
  <si>
    <t>yanvar oyi topshiriqlari</t>
  </si>
</sst>
</file>

<file path=xl/styles.xml><?xml version="1.0" encoding="utf-8"?>
<styleSheet xmlns="http://schemas.openxmlformats.org/spreadsheetml/2006/main">
  <fonts count="25">
    <font>
      <sz val="16"/>
      <color rgb="FF000000"/>
      <name val="Times"/>
      <family val="1"/>
    </font>
    <font>
      <b/>
      <i/>
      <sz val="16"/>
      <color indexed="1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sz val="16"/>
      <color rgb="FF000000"/>
      <name val="Times"/>
      <family val="1"/>
    </font>
    <font>
      <b/>
      <i/>
      <u/>
      <sz val="24"/>
      <color theme="1"/>
      <name val="Times New Roman"/>
      <family val="1"/>
      <charset val="204"/>
    </font>
    <font>
      <sz val="20"/>
      <color rgb="FF000000"/>
      <name val="Times"/>
      <family val="1"/>
    </font>
    <font>
      <b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b/>
      <sz val="16"/>
      <color rgb="FF0070C0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6"/>
      <color rgb="FFC0000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rgb="FF002060"/>
      <name val="Times New Roman"/>
      <family val="1"/>
      <charset val="204"/>
    </font>
    <font>
      <b/>
      <sz val="16"/>
      <color rgb="FF00B050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rgb="FF0070C0"/>
      <name val="Times New Roman"/>
      <family val="1"/>
      <charset val="204"/>
    </font>
    <font>
      <sz val="18"/>
      <color rgb="FFC00000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8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/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0" xfId="0" applyFont="1" applyFill="1"/>
    <xf numFmtId="0" fontId="7" fillId="2" borderId="0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 indent="1"/>
    </xf>
    <xf numFmtId="1" fontId="20" fillId="2" borderId="8" xfId="0" applyNumberFormat="1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1" fontId="23" fillId="0" borderId="8" xfId="0" applyNumberFormat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15" fillId="2" borderId="0" xfId="0" applyFont="1" applyFill="1" applyBorder="1" applyAlignment="1">
      <alignment horizontal="right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11" fillId="2" borderId="1" xfId="0" applyFont="1" applyFill="1" applyBorder="1" applyAlignment="1">
      <alignment horizontal="righ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J22"/>
  <sheetViews>
    <sheetView tabSelected="1" zoomScale="70" zoomScaleNormal="70" zoomScaleSheetLayoutView="25" zoomScalePageLayoutView="10" workbookViewId="0">
      <selection activeCell="H17" sqref="H17"/>
    </sheetView>
  </sheetViews>
  <sheetFormatPr defaultRowHeight="21"/>
  <cols>
    <col min="1" max="1" width="5.54296875" style="13" customWidth="1"/>
    <col min="2" max="2" width="27.81640625" style="13" customWidth="1"/>
    <col min="3" max="3" width="77.7265625" style="13" customWidth="1"/>
    <col min="4" max="6" width="13.54296875" style="13" customWidth="1"/>
    <col min="7" max="7" width="16" style="13" customWidth="1"/>
    <col min="8" max="10" width="13.54296875" style="13" customWidth="1"/>
    <col min="11" max="16384" width="8.7265625" style="13"/>
  </cols>
  <sheetData>
    <row r="1" spans="1:10" ht="54.75" customHeight="1">
      <c r="A1" s="29" t="s">
        <v>28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33" customHeight="1">
      <c r="A2" s="30" t="s">
        <v>59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24.75" customHeight="1">
      <c r="A3" s="32" t="s">
        <v>20</v>
      </c>
      <c r="B3" s="33" t="s">
        <v>19</v>
      </c>
      <c r="C3" s="33" t="s">
        <v>21</v>
      </c>
      <c r="D3" s="32" t="s">
        <v>22</v>
      </c>
      <c r="E3" s="32"/>
      <c r="F3" s="32"/>
      <c r="G3" s="32"/>
      <c r="H3" s="32"/>
      <c r="I3" s="32"/>
      <c r="J3" s="32"/>
    </row>
    <row r="4" spans="1:10" ht="51.75" customHeight="1">
      <c r="A4" s="32"/>
      <c r="B4" s="33"/>
      <c r="C4" s="33"/>
      <c r="D4" s="34" t="s">
        <v>27</v>
      </c>
      <c r="E4" s="34"/>
      <c r="F4" s="34"/>
      <c r="G4" s="34"/>
      <c r="H4" s="34" t="s">
        <v>23</v>
      </c>
      <c r="I4" s="34"/>
      <c r="J4" s="34"/>
    </row>
    <row r="5" spans="1:10" ht="103.5" customHeight="1">
      <c r="A5" s="32"/>
      <c r="B5" s="33"/>
      <c r="C5" s="33"/>
      <c r="D5" s="15" t="s">
        <v>24</v>
      </c>
      <c r="E5" s="16" t="s">
        <v>25</v>
      </c>
      <c r="F5" s="25" t="s">
        <v>18</v>
      </c>
      <c r="G5" s="26" t="s">
        <v>56</v>
      </c>
      <c r="H5" s="15" t="s">
        <v>24</v>
      </c>
      <c r="I5" s="16" t="s">
        <v>25</v>
      </c>
      <c r="J5" s="25" t="s">
        <v>18</v>
      </c>
    </row>
    <row r="6" spans="1:10" ht="51.75" customHeight="1">
      <c r="A6" s="21">
        <v>1</v>
      </c>
      <c r="B6" s="22" t="s">
        <v>57</v>
      </c>
      <c r="C6" s="23" t="s">
        <v>29</v>
      </c>
      <c r="D6" s="17">
        <v>18</v>
      </c>
      <c r="E6" s="17">
        <v>18</v>
      </c>
      <c r="F6" s="18">
        <f>+E6/D6*100</f>
        <v>100</v>
      </c>
      <c r="G6" s="19">
        <v>4</v>
      </c>
      <c r="H6" s="20">
        <v>25</v>
      </c>
      <c r="I6" s="20">
        <v>25</v>
      </c>
      <c r="J6" s="24">
        <f>+I6/H6*100</f>
        <v>100</v>
      </c>
    </row>
    <row r="7" spans="1:10" ht="51.75" customHeight="1">
      <c r="A7" s="21">
        <v>2</v>
      </c>
      <c r="B7" s="22" t="s">
        <v>43</v>
      </c>
      <c r="C7" s="23" t="s">
        <v>30</v>
      </c>
      <c r="D7" s="17">
        <v>7</v>
      </c>
      <c r="E7" s="17">
        <v>7</v>
      </c>
      <c r="F7" s="18">
        <f t="shared" ref="F7:F19" si="0">+E7/D7*100</f>
        <v>100</v>
      </c>
      <c r="G7" s="19">
        <v>5</v>
      </c>
      <c r="H7" s="20">
        <v>15</v>
      </c>
      <c r="I7" s="20">
        <v>15</v>
      </c>
      <c r="J7" s="24">
        <f t="shared" ref="J7:J20" si="1">+I7/H7*100</f>
        <v>100</v>
      </c>
    </row>
    <row r="8" spans="1:10" ht="51.75" customHeight="1">
      <c r="A8" s="21">
        <v>3</v>
      </c>
      <c r="B8" s="22" t="s">
        <v>44</v>
      </c>
      <c r="C8" s="23" t="s">
        <v>31</v>
      </c>
      <c r="D8" s="17">
        <v>2</v>
      </c>
      <c r="E8" s="17">
        <v>2</v>
      </c>
      <c r="F8" s="18">
        <f t="shared" si="0"/>
        <v>100</v>
      </c>
      <c r="G8" s="19">
        <v>0</v>
      </c>
      <c r="H8" s="20">
        <v>5</v>
      </c>
      <c r="I8" s="20">
        <v>5</v>
      </c>
      <c r="J8" s="24">
        <f t="shared" si="1"/>
        <v>100</v>
      </c>
    </row>
    <row r="9" spans="1:10" ht="51.75" customHeight="1">
      <c r="A9" s="21">
        <v>4</v>
      </c>
      <c r="B9" s="22" t="s">
        <v>42</v>
      </c>
      <c r="C9" s="23" t="s">
        <v>32</v>
      </c>
      <c r="D9" s="17">
        <v>9</v>
      </c>
      <c r="E9" s="17">
        <v>9</v>
      </c>
      <c r="F9" s="18">
        <f t="shared" si="0"/>
        <v>100</v>
      </c>
      <c r="G9" s="19">
        <v>2</v>
      </c>
      <c r="H9" s="20">
        <v>4</v>
      </c>
      <c r="I9" s="20">
        <v>4</v>
      </c>
      <c r="J9" s="24">
        <f t="shared" si="1"/>
        <v>100</v>
      </c>
    </row>
    <row r="10" spans="1:10" ht="51.75" customHeight="1">
      <c r="A10" s="21">
        <v>5</v>
      </c>
      <c r="B10" s="22" t="s">
        <v>45</v>
      </c>
      <c r="C10" s="23" t="s">
        <v>33</v>
      </c>
      <c r="D10" s="17">
        <v>39</v>
      </c>
      <c r="E10" s="17">
        <v>39</v>
      </c>
      <c r="F10" s="18">
        <f t="shared" si="0"/>
        <v>100</v>
      </c>
      <c r="G10" s="19">
        <v>1</v>
      </c>
      <c r="H10" s="20">
        <v>7</v>
      </c>
      <c r="I10" s="20">
        <v>7</v>
      </c>
      <c r="J10" s="24">
        <f t="shared" si="1"/>
        <v>100</v>
      </c>
    </row>
    <row r="11" spans="1:10" ht="51.75" customHeight="1">
      <c r="A11" s="21">
        <v>6</v>
      </c>
      <c r="B11" s="22" t="s">
        <v>44</v>
      </c>
      <c r="C11" s="23" t="s">
        <v>34</v>
      </c>
      <c r="D11" s="17">
        <v>0</v>
      </c>
      <c r="E11" s="17">
        <v>0</v>
      </c>
      <c r="F11" s="18"/>
      <c r="G11" s="19">
        <v>0</v>
      </c>
      <c r="H11" s="20">
        <v>1</v>
      </c>
      <c r="I11" s="20">
        <v>1</v>
      </c>
      <c r="J11" s="24">
        <f t="shared" si="1"/>
        <v>100</v>
      </c>
    </row>
    <row r="12" spans="1:10" ht="51.75" customHeight="1">
      <c r="A12" s="21">
        <v>7</v>
      </c>
      <c r="B12" s="22" t="s">
        <v>46</v>
      </c>
      <c r="C12" s="23" t="s">
        <v>58</v>
      </c>
      <c r="D12" s="17">
        <v>0</v>
      </c>
      <c r="E12" s="17">
        <v>0</v>
      </c>
      <c r="F12" s="18"/>
      <c r="G12" s="19">
        <v>0</v>
      </c>
      <c r="H12" s="20">
        <v>2</v>
      </c>
      <c r="I12" s="20">
        <v>2</v>
      </c>
      <c r="J12" s="24">
        <f t="shared" si="1"/>
        <v>100</v>
      </c>
    </row>
    <row r="13" spans="1:10" ht="51.75" customHeight="1">
      <c r="A13" s="21">
        <v>8</v>
      </c>
      <c r="B13" s="22" t="s">
        <v>47</v>
      </c>
      <c r="C13" s="23" t="s">
        <v>35</v>
      </c>
      <c r="D13" s="17">
        <v>3</v>
      </c>
      <c r="E13" s="17">
        <v>3</v>
      </c>
      <c r="F13" s="18">
        <f t="shared" si="0"/>
        <v>100</v>
      </c>
      <c r="G13" s="19">
        <v>1</v>
      </c>
      <c r="H13" s="20">
        <v>7</v>
      </c>
      <c r="I13" s="20">
        <v>7</v>
      </c>
      <c r="J13" s="24">
        <f t="shared" si="1"/>
        <v>100</v>
      </c>
    </row>
    <row r="14" spans="1:10" ht="51.75" customHeight="1">
      <c r="A14" s="21">
        <v>9</v>
      </c>
      <c r="B14" s="22" t="s">
        <v>48</v>
      </c>
      <c r="C14" s="23" t="s">
        <v>36</v>
      </c>
      <c r="D14" s="17">
        <v>2</v>
      </c>
      <c r="E14" s="17">
        <v>2</v>
      </c>
      <c r="F14" s="18">
        <f t="shared" si="0"/>
        <v>100</v>
      </c>
      <c r="G14" s="19">
        <v>0</v>
      </c>
      <c r="H14" s="20">
        <v>7</v>
      </c>
      <c r="I14" s="20">
        <v>7</v>
      </c>
      <c r="J14" s="24">
        <f t="shared" si="1"/>
        <v>100</v>
      </c>
    </row>
    <row r="15" spans="1:10" ht="51.75" customHeight="1">
      <c r="A15" s="21">
        <v>10</v>
      </c>
      <c r="B15" s="22" t="s">
        <v>55</v>
      </c>
      <c r="C15" s="23" t="s">
        <v>54</v>
      </c>
      <c r="D15" s="17">
        <v>0</v>
      </c>
      <c r="E15" s="17">
        <v>0</v>
      </c>
      <c r="F15" s="18"/>
      <c r="G15" s="19">
        <v>0</v>
      </c>
      <c r="H15" s="20">
        <v>4</v>
      </c>
      <c r="I15" s="20">
        <v>4</v>
      </c>
      <c r="J15" s="24">
        <f t="shared" si="1"/>
        <v>100</v>
      </c>
    </row>
    <row r="16" spans="1:10" ht="51.75" customHeight="1">
      <c r="A16" s="21">
        <v>11</v>
      </c>
      <c r="B16" s="22" t="s">
        <v>49</v>
      </c>
      <c r="C16" s="23" t="s">
        <v>37</v>
      </c>
      <c r="D16" s="17">
        <v>0</v>
      </c>
      <c r="E16" s="17">
        <v>0</v>
      </c>
      <c r="F16" s="18"/>
      <c r="G16" s="19">
        <v>1</v>
      </c>
      <c r="H16" s="20">
        <v>2</v>
      </c>
      <c r="I16" s="20">
        <v>2</v>
      </c>
      <c r="J16" s="24">
        <f t="shared" si="1"/>
        <v>100</v>
      </c>
    </row>
    <row r="17" spans="1:10" ht="51.75" customHeight="1">
      <c r="A17" s="21">
        <v>12</v>
      </c>
      <c r="B17" s="22" t="s">
        <v>50</v>
      </c>
      <c r="C17" s="23" t="s">
        <v>38</v>
      </c>
      <c r="D17" s="17">
        <v>0</v>
      </c>
      <c r="E17" s="17">
        <v>0</v>
      </c>
      <c r="F17" s="18"/>
      <c r="G17" s="19">
        <v>0</v>
      </c>
      <c r="H17" s="20">
        <v>3</v>
      </c>
      <c r="I17" s="20">
        <v>3</v>
      </c>
      <c r="J17" s="24">
        <f t="shared" si="1"/>
        <v>100</v>
      </c>
    </row>
    <row r="18" spans="1:10" ht="51.75" customHeight="1">
      <c r="A18" s="21">
        <v>13</v>
      </c>
      <c r="B18" s="22" t="s">
        <v>51</v>
      </c>
      <c r="C18" s="23" t="s">
        <v>39</v>
      </c>
      <c r="D18" s="17">
        <v>0</v>
      </c>
      <c r="E18" s="17">
        <v>0</v>
      </c>
      <c r="F18" s="18"/>
      <c r="G18" s="19">
        <v>1</v>
      </c>
      <c r="H18" s="20">
        <v>3</v>
      </c>
      <c r="I18" s="20">
        <v>3</v>
      </c>
      <c r="J18" s="24">
        <f t="shared" si="1"/>
        <v>100</v>
      </c>
    </row>
    <row r="19" spans="1:10" ht="51.75" customHeight="1">
      <c r="A19" s="21">
        <v>14</v>
      </c>
      <c r="B19" s="22" t="s">
        <v>52</v>
      </c>
      <c r="C19" s="23" t="s">
        <v>41</v>
      </c>
      <c r="D19" s="17">
        <v>2</v>
      </c>
      <c r="E19" s="17">
        <v>2</v>
      </c>
      <c r="F19" s="18">
        <f t="shared" si="0"/>
        <v>100</v>
      </c>
      <c r="G19" s="19">
        <v>0</v>
      </c>
      <c r="H19" s="20">
        <v>3</v>
      </c>
      <c r="I19" s="20">
        <v>3</v>
      </c>
      <c r="J19" s="24">
        <f t="shared" si="1"/>
        <v>100</v>
      </c>
    </row>
    <row r="20" spans="1:10" ht="51.75" customHeight="1">
      <c r="A20" s="21">
        <v>15</v>
      </c>
      <c r="B20" s="22" t="s">
        <v>53</v>
      </c>
      <c r="C20" s="23" t="s">
        <v>40</v>
      </c>
      <c r="D20" s="17">
        <v>0</v>
      </c>
      <c r="E20" s="17">
        <v>0</v>
      </c>
      <c r="F20" s="18"/>
      <c r="G20" s="19">
        <v>0</v>
      </c>
      <c r="H20" s="20">
        <v>7</v>
      </c>
      <c r="I20" s="20">
        <v>7</v>
      </c>
      <c r="J20" s="24">
        <f t="shared" si="1"/>
        <v>100</v>
      </c>
    </row>
    <row r="21" spans="1:10" ht="24.75" customHeight="1">
      <c r="A21" s="31" t="s">
        <v>26</v>
      </c>
      <c r="B21" s="31"/>
      <c r="C21" s="31"/>
      <c r="D21" s="27">
        <f>SUM(D6:D20)</f>
        <v>82</v>
      </c>
      <c r="E21" s="27">
        <f t="shared" ref="E21:I21" si="2">SUM(E6:E20)</f>
        <v>82</v>
      </c>
      <c r="F21" s="28">
        <f>SUM(F6:F20)/15</f>
        <v>53.333333333333336</v>
      </c>
      <c r="G21" s="27">
        <f t="shared" si="2"/>
        <v>15</v>
      </c>
      <c r="H21" s="27">
        <f t="shared" si="2"/>
        <v>95</v>
      </c>
      <c r="I21" s="27">
        <f t="shared" si="2"/>
        <v>95</v>
      </c>
      <c r="J21" s="28">
        <f>SUM(J6:J20)/15</f>
        <v>100</v>
      </c>
    </row>
    <row r="22" spans="1:10" ht="66.75" customHeight="1">
      <c r="D22" s="14"/>
      <c r="E22" s="14"/>
      <c r="F22" s="14"/>
      <c r="G22" s="14"/>
      <c r="H22" s="14"/>
      <c r="I22" s="14"/>
    </row>
  </sheetData>
  <mergeCells count="9">
    <mergeCell ref="A1:J1"/>
    <mergeCell ref="A2:J2"/>
    <mergeCell ref="A21:C21"/>
    <mergeCell ref="A3:A5"/>
    <mergeCell ref="B3:B5"/>
    <mergeCell ref="C3:C5"/>
    <mergeCell ref="D3:J3"/>
    <mergeCell ref="H4:J4"/>
    <mergeCell ref="D4:G4"/>
  </mergeCells>
  <pageMargins left="0.35433070866141736" right="0" top="0.19685039370078741" bottom="3.937007874015748E-2" header="0.31496062992125984" footer="0.31496062992125984"/>
  <pageSetup paperSize="9" scale="1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6"/>
  <sheetViews>
    <sheetView zoomScale="55" zoomScaleNormal="70" zoomScalePageLayoutView="70" workbookViewId="0">
      <selection activeCell="F6" sqref="F6"/>
    </sheetView>
  </sheetViews>
  <sheetFormatPr defaultRowHeight="20.25"/>
  <cols>
    <col min="1" max="1" width="4.453125" style="2" customWidth="1"/>
    <col min="2" max="2" width="11.08984375" style="2" customWidth="1"/>
    <col min="3" max="3" width="12.26953125" style="2" customWidth="1"/>
    <col min="4" max="5" width="11.08984375" style="2" customWidth="1"/>
    <col min="6" max="6" width="100.26953125" style="2" customWidth="1"/>
    <col min="7" max="7" width="14.54296875" style="2" customWidth="1"/>
    <col min="8" max="8" width="28.26953125" style="2" customWidth="1"/>
    <col min="9" max="9" width="25.6328125" style="2" customWidth="1"/>
    <col min="10" max="16384" width="8.7265625" style="2"/>
  </cols>
  <sheetData>
    <row r="1" spans="1:9" ht="64.5" customHeight="1">
      <c r="A1" s="35" t="s">
        <v>8</v>
      </c>
      <c r="B1" s="35"/>
      <c r="C1" s="35"/>
      <c r="D1" s="35"/>
      <c r="E1" s="35"/>
      <c r="F1" s="35"/>
      <c r="G1" s="8"/>
    </row>
    <row r="2" spans="1:9">
      <c r="A2" s="1"/>
      <c r="B2" s="1"/>
      <c r="C2" s="1"/>
      <c r="D2" s="1"/>
    </row>
    <row r="3" spans="1:9" ht="66" customHeight="1">
      <c r="A3" s="36" t="s">
        <v>9</v>
      </c>
      <c r="B3" s="36"/>
      <c r="C3" s="36"/>
      <c r="D3" s="36"/>
      <c r="E3" s="36"/>
      <c r="F3" s="36"/>
    </row>
    <row r="4" spans="1:9" ht="21" thickBot="1">
      <c r="C4" s="37" t="s">
        <v>17</v>
      </c>
      <c r="D4" s="37"/>
      <c r="E4" s="37"/>
      <c r="F4" s="37"/>
      <c r="G4" s="37"/>
    </row>
    <row r="5" spans="1:9" ht="75" customHeight="1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6</v>
      </c>
    </row>
    <row r="6" spans="1:9" s="7" customFormat="1" ht="241.5" customHeight="1" thickBot="1">
      <c r="A6" s="6">
        <v>1</v>
      </c>
      <c r="B6" s="10" t="s">
        <v>7</v>
      </c>
      <c r="C6" s="10" t="s">
        <v>10</v>
      </c>
      <c r="D6" s="10" t="s">
        <v>11</v>
      </c>
      <c r="E6" s="10" t="s">
        <v>13</v>
      </c>
      <c r="F6" s="9" t="s">
        <v>14</v>
      </c>
      <c r="G6" s="11" t="s">
        <v>12</v>
      </c>
      <c r="H6" s="12" t="s">
        <v>16</v>
      </c>
      <c r="I6" s="12" t="s">
        <v>15</v>
      </c>
    </row>
  </sheetData>
  <mergeCells count="3">
    <mergeCell ref="A1:F1"/>
    <mergeCell ref="A3:F3"/>
    <mergeCell ref="C4:G4"/>
  </mergeCells>
  <pageMargins left="0.7" right="0.6473214285714286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</vt:lpstr>
      <vt:lpstr>А.Абдурахмонов (1)</vt:lpstr>
      <vt:lpstr>СВОД!Область_печати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To'xtayev To'ymurod</dc:creator>
  <cp:lastModifiedBy>Пользователь</cp:lastModifiedBy>
  <cp:lastPrinted>2024-06-08T12:01:05Z</cp:lastPrinted>
  <dcterms:created xsi:type="dcterms:W3CDTF">2019-05-02T12:58:11Z</dcterms:created>
  <dcterms:modified xsi:type="dcterms:W3CDTF">2026-02-03T06:28:18Z</dcterms:modified>
</cp:coreProperties>
</file>