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showInkAnnotation="0"/>
  <xr:revisionPtr revIDLastSave="0" documentId="8_{CA9F68A7-58E3-4CA8-BA49-04953351CF63}" xr6:coauthVersionLast="47" xr6:coauthVersionMax="47" xr10:uidLastSave="{00000000-0000-0000-0000-000000000000}"/>
  <bookViews>
    <workbookView xWindow="-120" yWindow="-120" windowWidth="29040" windowHeight="15720" tabRatio="677" xr2:uid="{00000000-000D-0000-FFFF-FFFF00000000}"/>
  </bookViews>
  <sheets>
    <sheet name="Аризалар вилоятлар кесимида" sheetId="7" r:id="rId1"/>
    <sheet name="Лист2" sheetId="12" state="hidden" r:id="rId2"/>
    <sheet name="Лист1" sheetId="11" state="hidden" r:id="rId3"/>
  </sheets>
  <definedNames>
    <definedName name="_xlnm.Print_Area" localSheetId="0">'Аризалар вилоятлар кесимида'!$A$1:$I$21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7" l="1"/>
  <c r="D7" i="7" l="1"/>
  <c r="E21" i="7" l="1"/>
  <c r="D21" i="7"/>
  <c r="F21" i="7"/>
  <c r="G21" i="7"/>
  <c r="H21" i="7"/>
  <c r="I21" i="7"/>
  <c r="C21" i="7" l="1"/>
  <c r="I8" i="7" l="1"/>
  <c r="I9" i="7"/>
  <c r="I10" i="7"/>
  <c r="I11" i="7"/>
  <c r="I12" i="7"/>
  <c r="I13" i="7"/>
  <c r="I14" i="7"/>
  <c r="I15" i="7"/>
  <c r="I16" i="7"/>
  <c r="I17" i="7"/>
  <c r="I18" i="7"/>
  <c r="I19" i="7"/>
  <c r="I20" i="7"/>
  <c r="I7" i="7"/>
  <c r="G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C7" i="7" l="1"/>
  <c r="C18" i="7"/>
  <c r="G6" i="7"/>
  <c r="H6" i="7"/>
  <c r="I6" i="7"/>
  <c r="D6" i="7"/>
  <c r="F6" i="7"/>
  <c r="C12" i="7" l="1"/>
  <c r="C13" i="7"/>
  <c r="C14" i="7"/>
  <c r="C11" i="7"/>
  <c r="C15" i="7"/>
  <c r="C8" i="7"/>
  <c r="C20" i="7"/>
  <c r="C10" i="7"/>
  <c r="C16" i="7"/>
  <c r="C17" i="7"/>
  <c r="C9" i="7"/>
  <c r="C19" i="7"/>
  <c r="C6" i="7" l="1"/>
  <c r="E6" i="7"/>
</calcChain>
</file>

<file path=xl/sharedStrings.xml><?xml version="1.0" encoding="utf-8"?>
<sst xmlns="http://schemas.openxmlformats.org/spreadsheetml/2006/main" count="28" uniqueCount="24">
  <si>
    <t>Жами</t>
  </si>
  <si>
    <t xml:space="preserve">ариза </t>
  </si>
  <si>
    <t xml:space="preserve">таклиф </t>
  </si>
  <si>
    <t>шикоят</t>
  </si>
  <si>
    <t>Жисмоний шахслар</t>
  </si>
  <si>
    <t>Юридик шахс</t>
  </si>
  <si>
    <t>Т/Р</t>
  </si>
  <si>
    <t>Қорақалпоғистон Республикаси</t>
  </si>
  <si>
    <t>Андижон</t>
  </si>
  <si>
    <t>Бухоро</t>
  </si>
  <si>
    <t>Жиззах</t>
  </si>
  <si>
    <t>Қашқадарё</t>
  </si>
  <si>
    <t>Навоий</t>
  </si>
  <si>
    <t>Наманган</t>
  </si>
  <si>
    <t>Самарқанд</t>
  </si>
  <si>
    <t>Сирдарё</t>
  </si>
  <si>
    <t>Сурхондарё</t>
  </si>
  <si>
    <t>Тошкент вилояти</t>
  </si>
  <si>
    <t>Фарғона</t>
  </si>
  <si>
    <t>Хоразм</t>
  </si>
  <si>
    <t>Тошкент шаҳар</t>
  </si>
  <si>
    <t>Иқтисодиёт ва молия вазирлигига "Ишонч телефони" орқали келиб тушган кўнғироқлар тўғрисида  маълумоти</t>
  </si>
  <si>
    <t>Бошқа ҳудуддан</t>
  </si>
  <si>
    <t>Вилоятилар кесимида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</si>
</sst>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0"/>
      <color rgb="FFFF0000"/>
      <name val="Arial"/>
      <family val="2"/>
      <charset val="204"/>
    </font>
    <font>
      <b/>
      <i/>
      <sz val="12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4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3" borderId="2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0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uz.wikipedia.org/wiki/Toshkent_viloyati" TargetMode="External"/><Relationship Id="rId2" Type="http://schemas.openxmlformats.org/officeDocument/2006/relationships/hyperlink" Target="https://uz.wikipedia.org/wiki/Toshkent_viloyati" TargetMode="External"/><Relationship Id="rId1" Type="http://schemas.openxmlformats.org/officeDocument/2006/relationships/hyperlink" Target="https://uz.wikipedia.org/wiki/Surxondaryo_viloyati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1:I21"/>
  <sheetViews>
    <sheetView showZeros="0" tabSelected="1" zoomScale="130" zoomScaleNormal="130" workbookViewId="0">
      <selection activeCell="J19" sqref="J19"/>
    </sheetView>
  </sheetViews>
  <sheetFormatPr defaultRowHeight="15" x14ac:dyDescent="0.25"/>
  <cols>
    <col min="1" max="1" width="5" customWidth="1"/>
    <col min="2" max="2" width="21.5703125" customWidth="1"/>
    <col min="3" max="3" width="8.7109375" customWidth="1"/>
    <col min="4" max="9" width="10.140625" customWidth="1"/>
  </cols>
  <sheetData>
    <row r="1" spans="1:9" ht="15" customHeight="1" x14ac:dyDescent="0.25">
      <c r="A1" s="12" t="s">
        <v>21</v>
      </c>
      <c r="B1" s="12"/>
      <c r="C1" s="12"/>
      <c r="D1" s="12"/>
      <c r="E1" s="12"/>
      <c r="F1" s="12"/>
      <c r="G1" s="12"/>
      <c r="H1" s="12"/>
      <c r="I1" s="12"/>
    </row>
    <row r="2" spans="1:9" ht="26.25" customHeight="1" x14ac:dyDescent="0.25">
      <c r="A2" s="12"/>
      <c r="B2" s="12"/>
      <c r="C2" s="12"/>
      <c r="D2" s="12"/>
      <c r="E2" s="12"/>
      <c r="F2" s="12"/>
      <c r="G2" s="12"/>
      <c r="H2" s="12"/>
      <c r="I2" s="12"/>
    </row>
    <row r="3" spans="1:9" ht="18.75" customHeight="1" x14ac:dyDescent="0.25">
      <c r="B3" s="2"/>
      <c r="C3" s="2"/>
      <c r="D3" s="2"/>
      <c r="E3" s="2"/>
      <c r="F3" s="6"/>
      <c r="G3" s="13" t="e">
        <f>#REF!</f>
        <v>#REF!</v>
      </c>
      <c r="H3" s="13"/>
      <c r="I3" s="13"/>
    </row>
    <row r="4" spans="1:9" ht="24.75" customHeight="1" x14ac:dyDescent="0.25">
      <c r="A4" s="11" t="s">
        <v>6</v>
      </c>
      <c r="B4" s="10" t="s">
        <v>23</v>
      </c>
      <c r="C4" s="9" t="s">
        <v>0</v>
      </c>
      <c r="D4" s="9" t="s">
        <v>4</v>
      </c>
      <c r="E4" s="9"/>
      <c r="F4" s="9"/>
      <c r="G4" s="9" t="s">
        <v>5</v>
      </c>
      <c r="H4" s="9"/>
      <c r="I4" s="9"/>
    </row>
    <row r="5" spans="1:9" ht="20.25" customHeight="1" x14ac:dyDescent="0.25">
      <c r="A5" s="11"/>
      <c r="B5" s="10"/>
      <c r="C5" s="9"/>
      <c r="D5" s="3" t="s">
        <v>1</v>
      </c>
      <c r="E5" s="3" t="s">
        <v>2</v>
      </c>
      <c r="F5" s="3" t="s">
        <v>3</v>
      </c>
      <c r="G5" s="3" t="s">
        <v>1</v>
      </c>
      <c r="H5" s="3" t="s">
        <v>2</v>
      </c>
      <c r="I5" s="3" t="s">
        <v>3</v>
      </c>
    </row>
    <row r="6" spans="1:9" x14ac:dyDescent="0.25">
      <c r="A6" s="11"/>
      <c r="B6" s="7" t="s">
        <v>0</v>
      </c>
      <c r="C6" s="8" t="e">
        <f>SUM(C7:C21)</f>
        <v>#REF!</v>
      </c>
      <c r="D6" s="8" t="e">
        <f t="shared" ref="D6:I6" si="0">SUM(D7:D21)</f>
        <v>#REF!</v>
      </c>
      <c r="E6" s="8" t="e">
        <f t="shared" si="0"/>
        <v>#REF!</v>
      </c>
      <c r="F6" s="8" t="e">
        <f t="shared" si="0"/>
        <v>#REF!</v>
      </c>
      <c r="G6" s="8" t="e">
        <f t="shared" si="0"/>
        <v>#REF!</v>
      </c>
      <c r="H6" s="8" t="e">
        <f t="shared" si="0"/>
        <v>#REF!</v>
      </c>
      <c r="I6" s="8" t="e">
        <f t="shared" si="0"/>
        <v>#REF!</v>
      </c>
    </row>
    <row r="7" spans="1:9" ht="31.5" x14ac:dyDescent="0.25">
      <c r="A7" s="4">
        <v>1</v>
      </c>
      <c r="B7" s="5" t="s">
        <v>7</v>
      </c>
      <c r="C7" s="4" t="e">
        <f>+D7+E7+F7+G7+H7+I7</f>
        <v>#REF!</v>
      </c>
      <c r="D7" s="1" t="e">
        <f>COUNTIFS(#REF!,B7,#REF!,"Жисмоний шахслар",#REF!,"ариза")</f>
        <v>#REF!</v>
      </c>
      <c r="E7" s="1" t="e">
        <f>COUNTIFS(#REF!,B7,#REF!,"Жисмоний шахслар",#REF!,"таклиф")</f>
        <v>#REF!</v>
      </c>
      <c r="F7" s="1" t="e">
        <f>COUNTIFS(#REF!,B7,#REF!,"Жисмоний шахслар",#REF!,"шикоят")</f>
        <v>#REF!</v>
      </c>
      <c r="G7" s="1" t="e">
        <f>COUNTIFS(#REF!,B7,#REF!,"Юридик шахс",#REF!,"ариза")</f>
        <v>#REF!</v>
      </c>
      <c r="H7" s="1" t="e">
        <f>COUNTIFS(#REF!,B7,#REF!,"юридик шахс",#REF!,"таклиф")</f>
        <v>#REF!</v>
      </c>
      <c r="I7" s="1" t="e">
        <f>COUNTIFS(#REF!,B7,#REF!,"Юридик шахс",#REF!,"шикоят")</f>
        <v>#REF!</v>
      </c>
    </row>
    <row r="8" spans="1:9" ht="15.75" x14ac:dyDescent="0.25">
      <c r="A8" s="4">
        <v>2</v>
      </c>
      <c r="B8" s="5" t="s">
        <v>8</v>
      </c>
      <c r="C8" s="4" t="e">
        <f t="shared" ref="C8:C21" si="1">+D8+E8+F8+G8+H8+I8</f>
        <v>#REF!</v>
      </c>
      <c r="D8" s="1" t="e">
        <f>COUNTIFS(#REF!,B8,#REF!,"Жисмоний шахслар",#REF!,"ариза")</f>
        <v>#REF!</v>
      </c>
      <c r="E8" s="1" t="e">
        <f>COUNTIFS(#REF!,B8,#REF!,"Жисмоний шахслар",#REF!,"таклиф")</f>
        <v>#REF!</v>
      </c>
      <c r="F8" s="1" t="e">
        <f>COUNTIFS(#REF!,B8,#REF!,"Жисмоний шахслар",#REF!,"шикоят")</f>
        <v>#REF!</v>
      </c>
      <c r="G8" s="1" t="e">
        <f>COUNTIFS(#REF!,B8,#REF!,"Юридик шахс",#REF!,"ариза")</f>
        <v>#REF!</v>
      </c>
      <c r="H8" s="1" t="e">
        <f>COUNTIFS(#REF!,B8,#REF!,"юридик шахс",#REF!,"таклиф")</f>
        <v>#REF!</v>
      </c>
      <c r="I8" s="1" t="e">
        <f>COUNTIFS(#REF!,B8,#REF!,"Юридик шахс",#REF!,"шикоят")</f>
        <v>#REF!</v>
      </c>
    </row>
    <row r="9" spans="1:9" ht="15.75" x14ac:dyDescent="0.25">
      <c r="A9" s="4">
        <v>3</v>
      </c>
      <c r="B9" s="5" t="s">
        <v>9</v>
      </c>
      <c r="C9" s="4" t="e">
        <f t="shared" si="1"/>
        <v>#REF!</v>
      </c>
      <c r="D9" s="1" t="e">
        <f>COUNTIFS(#REF!,B9,#REF!,"Жисмоний шахслар",#REF!,"ариза")</f>
        <v>#REF!</v>
      </c>
      <c r="E9" s="1" t="e">
        <f>COUNTIFS(#REF!,B9,#REF!,"Жисмоний шахслар",#REF!,"таклиф")</f>
        <v>#REF!</v>
      </c>
      <c r="F9" s="1" t="e">
        <f>COUNTIFS(#REF!,B9,#REF!,"Жисмоний шахслар",#REF!,"шикоят")</f>
        <v>#REF!</v>
      </c>
      <c r="G9" s="1" t="e">
        <f>COUNTIFS(#REF!,B9,#REF!,"Юридик шахс",#REF!,"ариза")</f>
        <v>#REF!</v>
      </c>
      <c r="H9" s="1" t="e">
        <f>COUNTIFS(#REF!,B9,#REF!,"юридик шахс",#REF!,"таклиф")</f>
        <v>#REF!</v>
      </c>
      <c r="I9" s="1" t="e">
        <f>COUNTIFS(#REF!,B9,#REF!,"Юридик шахс",#REF!,"шикоят")</f>
        <v>#REF!</v>
      </c>
    </row>
    <row r="10" spans="1:9" ht="15.75" x14ac:dyDescent="0.25">
      <c r="A10" s="4">
        <v>4</v>
      </c>
      <c r="B10" s="5" t="s">
        <v>10</v>
      </c>
      <c r="C10" s="4" t="e">
        <f t="shared" si="1"/>
        <v>#REF!</v>
      </c>
      <c r="D10" s="1" t="e">
        <f>COUNTIFS(#REF!,B10,#REF!,"Жисмоний шахслар",#REF!,"ариза")</f>
        <v>#REF!</v>
      </c>
      <c r="E10" s="1" t="e">
        <f>COUNTIFS(#REF!,B10,#REF!,"Жисмоний шахслар",#REF!,"таклиф")</f>
        <v>#REF!</v>
      </c>
      <c r="F10" s="1" t="e">
        <f>COUNTIFS(#REF!,B10,#REF!,"Жисмоний шахслар",#REF!,"шикоят")</f>
        <v>#REF!</v>
      </c>
      <c r="G10" s="1" t="e">
        <f>COUNTIFS(#REF!,B10,#REF!,"Юридик шахс",#REF!,"ариза")</f>
        <v>#REF!</v>
      </c>
      <c r="H10" s="1" t="e">
        <f>COUNTIFS(#REF!,B10,#REF!,"юридик шахс",#REF!,"таклиф")</f>
        <v>#REF!</v>
      </c>
      <c r="I10" s="1" t="e">
        <f>COUNTIFS(#REF!,B10,#REF!,"Юридик шахс",#REF!,"шикоят")</f>
        <v>#REF!</v>
      </c>
    </row>
    <row r="11" spans="1:9" ht="15.75" x14ac:dyDescent="0.25">
      <c r="A11" s="4">
        <v>5</v>
      </c>
      <c r="B11" s="5" t="s">
        <v>11</v>
      </c>
      <c r="C11" s="4" t="e">
        <f t="shared" si="1"/>
        <v>#REF!</v>
      </c>
      <c r="D11" s="1" t="e">
        <f>COUNTIFS(#REF!,B11,#REF!,"Жисмоний шахслар",#REF!,"ариза")</f>
        <v>#REF!</v>
      </c>
      <c r="E11" s="1" t="e">
        <f>COUNTIFS(#REF!,B11,#REF!,"Жисмоний шахслар",#REF!,"таклиф")</f>
        <v>#REF!</v>
      </c>
      <c r="F11" s="1" t="e">
        <f>COUNTIFS(#REF!,B11,#REF!,"Жисмоний шахслар",#REF!,"шикоят")</f>
        <v>#REF!</v>
      </c>
      <c r="G11" s="1" t="e">
        <f>COUNTIFS(#REF!,B11,#REF!,"Юридик шахс",#REF!,"ариза")</f>
        <v>#REF!</v>
      </c>
      <c r="H11" s="1" t="e">
        <f>COUNTIFS(#REF!,B11,#REF!,"юридик шахс",#REF!,"таклиф")</f>
        <v>#REF!</v>
      </c>
      <c r="I11" s="1" t="e">
        <f>COUNTIFS(#REF!,B11,#REF!,"Юридик шахс",#REF!,"шикоят")</f>
        <v>#REF!</v>
      </c>
    </row>
    <row r="12" spans="1:9" ht="15.75" x14ac:dyDescent="0.25">
      <c r="A12" s="4">
        <v>6</v>
      </c>
      <c r="B12" s="5" t="s">
        <v>12</v>
      </c>
      <c r="C12" s="4" t="e">
        <f t="shared" si="1"/>
        <v>#REF!</v>
      </c>
      <c r="D12" s="1" t="e">
        <f>COUNTIFS(#REF!,B12,#REF!,"Жисмоний шахслар",#REF!,"ариза")</f>
        <v>#REF!</v>
      </c>
      <c r="E12" s="1" t="e">
        <f>COUNTIFS(#REF!,B12,#REF!,"Жисмоний шахслар",#REF!,"таклиф")</f>
        <v>#REF!</v>
      </c>
      <c r="F12" s="1" t="e">
        <f>COUNTIFS(#REF!,B12,#REF!,"Жисмоний шахслар",#REF!,"шикоят")</f>
        <v>#REF!</v>
      </c>
      <c r="G12" s="1" t="e">
        <f>COUNTIFS(#REF!,B12,#REF!,"Юридик шахс",#REF!,"ариза")</f>
        <v>#REF!</v>
      </c>
      <c r="H12" s="1" t="e">
        <f>COUNTIFS(#REF!,B12,#REF!,"юридик шахс",#REF!,"таклиф")</f>
        <v>#REF!</v>
      </c>
      <c r="I12" s="1" t="e">
        <f>COUNTIFS(#REF!,B12,#REF!,"Юридик шахс",#REF!,"шикоят")</f>
        <v>#REF!</v>
      </c>
    </row>
    <row r="13" spans="1:9" ht="15.75" x14ac:dyDescent="0.25">
      <c r="A13" s="4">
        <v>7</v>
      </c>
      <c r="B13" s="5" t="s">
        <v>13</v>
      </c>
      <c r="C13" s="4" t="e">
        <f t="shared" si="1"/>
        <v>#REF!</v>
      </c>
      <c r="D13" s="1" t="e">
        <f>COUNTIFS(#REF!,B13,#REF!,"Жисмоний шахслар",#REF!,"ариза")</f>
        <v>#REF!</v>
      </c>
      <c r="E13" s="1" t="e">
        <f>COUNTIFS(#REF!,B13,#REF!,"Жисмоний шахслар",#REF!,"таклиф")</f>
        <v>#REF!</v>
      </c>
      <c r="F13" s="1" t="e">
        <f>COUNTIFS(#REF!,B13,#REF!,"Жисмоний шахслар",#REF!,"шикоят")</f>
        <v>#REF!</v>
      </c>
      <c r="G13" s="1" t="e">
        <f>COUNTIFS(#REF!,B13,#REF!,"Юридик шахс",#REF!,"ариза")</f>
        <v>#REF!</v>
      </c>
      <c r="H13" s="1" t="e">
        <f>COUNTIFS(#REF!,B13,#REF!,"юридик шахс",#REF!,"таклиф")</f>
        <v>#REF!</v>
      </c>
      <c r="I13" s="1" t="e">
        <f>COUNTIFS(#REF!,B13,#REF!,"Юридик шахс",#REF!,"шикоят")</f>
        <v>#REF!</v>
      </c>
    </row>
    <row r="14" spans="1:9" ht="15.75" x14ac:dyDescent="0.25">
      <c r="A14" s="4">
        <v>8</v>
      </c>
      <c r="B14" s="5" t="s">
        <v>14</v>
      </c>
      <c r="C14" s="4" t="e">
        <f t="shared" si="1"/>
        <v>#REF!</v>
      </c>
      <c r="D14" s="1" t="e">
        <f>COUNTIFS(#REF!,B14,#REF!,"Жисмоний шахслар",#REF!,"ариза")</f>
        <v>#REF!</v>
      </c>
      <c r="E14" s="1" t="e">
        <f>COUNTIFS(#REF!,B14,#REF!,"Жисмоний шахслар",#REF!,"таклиф")</f>
        <v>#REF!</v>
      </c>
      <c r="F14" s="1" t="e">
        <f>COUNTIFS(#REF!,B14,#REF!,"Жисмоний шахслар",#REF!,"шикоят")</f>
        <v>#REF!</v>
      </c>
      <c r="G14" s="1" t="e">
        <f>COUNTIFS(#REF!,B14,#REF!,"Юридик шахс",#REF!,"ариза")</f>
        <v>#REF!</v>
      </c>
      <c r="H14" s="1" t="e">
        <f>COUNTIFS(#REF!,B14,#REF!,"юридик шахс",#REF!,"таклиф")</f>
        <v>#REF!</v>
      </c>
      <c r="I14" s="1" t="e">
        <f>COUNTIFS(#REF!,B14,#REF!,"Юридик шахс",#REF!,"шикоят")</f>
        <v>#REF!</v>
      </c>
    </row>
    <row r="15" spans="1:9" ht="15.75" x14ac:dyDescent="0.25">
      <c r="A15" s="4">
        <v>9</v>
      </c>
      <c r="B15" s="5" t="s">
        <v>15</v>
      </c>
      <c r="C15" s="4" t="e">
        <f t="shared" si="1"/>
        <v>#REF!</v>
      </c>
      <c r="D15" s="1" t="e">
        <f>COUNTIFS(#REF!,B15,#REF!,"Жисмоний шахслар",#REF!,"ариза")</f>
        <v>#REF!</v>
      </c>
      <c r="E15" s="1" t="e">
        <f>COUNTIFS(#REF!,B15,#REF!,"Жисмоний шахслар",#REF!,"таклиф")</f>
        <v>#REF!</v>
      </c>
      <c r="F15" s="1" t="e">
        <f>COUNTIFS(#REF!,B15,#REF!,"Жисмоний шахслар",#REF!,"шикоят")</f>
        <v>#REF!</v>
      </c>
      <c r="G15" s="1" t="e">
        <f>COUNTIFS(#REF!,B15,#REF!,"Юридик шахс",#REF!,"ариза")</f>
        <v>#REF!</v>
      </c>
      <c r="H15" s="1" t="e">
        <f>COUNTIFS(#REF!,B15,#REF!,"юридик шахс",#REF!,"таклиф")</f>
        <v>#REF!</v>
      </c>
      <c r="I15" s="1" t="e">
        <f>COUNTIFS(#REF!,B15,#REF!,"Юридик шахс",#REF!,"шикоят")</f>
        <v>#REF!</v>
      </c>
    </row>
    <row r="16" spans="1:9" ht="15.75" x14ac:dyDescent="0.25">
      <c r="A16" s="4">
        <v>10</v>
      </c>
      <c r="B16" s="5" t="s">
        <v>16</v>
      </c>
      <c r="C16" s="4" t="e">
        <f t="shared" si="1"/>
        <v>#REF!</v>
      </c>
      <c r="D16" s="1" t="e">
        <f>COUNTIFS(#REF!,B16,#REF!,"Жисмоний шахслар",#REF!,"ариза")</f>
        <v>#REF!</v>
      </c>
      <c r="E16" s="1" t="e">
        <f>COUNTIFS(#REF!,B16,#REF!,"Жисмоний шахслар",#REF!,"таклиф")</f>
        <v>#REF!</v>
      </c>
      <c r="F16" s="1" t="e">
        <f>COUNTIFS(#REF!,B16,#REF!,"Жисмоний шахслар",#REF!,"шикоят")</f>
        <v>#REF!</v>
      </c>
      <c r="G16" s="1" t="e">
        <f>COUNTIFS(#REF!,B16,#REF!,"Юридик шахс",#REF!,"ариза")</f>
        <v>#REF!</v>
      </c>
      <c r="H16" s="1" t="e">
        <f>COUNTIFS(#REF!,B16,#REF!,"юридик шахс",#REF!,"таклиф")</f>
        <v>#REF!</v>
      </c>
      <c r="I16" s="1" t="e">
        <f>COUNTIFS(#REF!,B16,#REF!,"Юридик шахс",#REF!,"шикоят")</f>
        <v>#REF!</v>
      </c>
    </row>
    <row r="17" spans="1:9" ht="15.75" x14ac:dyDescent="0.25">
      <c r="A17" s="4">
        <v>11</v>
      </c>
      <c r="B17" s="5" t="s">
        <v>17</v>
      </c>
      <c r="C17" s="4" t="e">
        <f t="shared" si="1"/>
        <v>#REF!</v>
      </c>
      <c r="D17" s="1" t="e">
        <f>COUNTIFS(#REF!,B17,#REF!,"Жисмоний шахслар",#REF!,"ариза")</f>
        <v>#REF!</v>
      </c>
      <c r="E17" s="1" t="e">
        <f>COUNTIFS(#REF!,B17,#REF!,"Жисмоний шахслар",#REF!,"таклиф")</f>
        <v>#REF!</v>
      </c>
      <c r="F17" s="1" t="e">
        <f>COUNTIFS(#REF!,B17,#REF!,"Жисмоний шахслар",#REF!,"шикоят")</f>
        <v>#REF!</v>
      </c>
      <c r="G17" s="1" t="e">
        <f>COUNTIFS(#REF!,B17,#REF!,"Юридик шахс",#REF!,"ариза")</f>
        <v>#REF!</v>
      </c>
      <c r="H17" s="1" t="e">
        <f>COUNTIFS(#REF!,B17,#REF!,"юридик шахс",#REF!,"таклиф")</f>
        <v>#REF!</v>
      </c>
      <c r="I17" s="1" t="e">
        <f>COUNTIFS(#REF!,B17,#REF!,"Юридик шахс",#REF!,"шикоят")</f>
        <v>#REF!</v>
      </c>
    </row>
    <row r="18" spans="1:9" ht="15.75" x14ac:dyDescent="0.25">
      <c r="A18" s="4">
        <v>12</v>
      </c>
      <c r="B18" s="5" t="s">
        <v>18</v>
      </c>
      <c r="C18" s="4" t="e">
        <f>+D18+E18+F18+G18+H18+I18</f>
        <v>#REF!</v>
      </c>
      <c r="D18" s="1" t="e">
        <f>COUNTIFS(#REF!,B18,#REF!,"Жисмоний шахслар",#REF!,"ариза")</f>
        <v>#REF!</v>
      </c>
      <c r="E18" s="1" t="e">
        <f>COUNTIFS(#REF!,B18,#REF!,"Жисмоний шахслар",#REF!,"таклиф")</f>
        <v>#REF!</v>
      </c>
      <c r="F18" s="1" t="e">
        <f>COUNTIFS(#REF!,B18,#REF!,"Жисмоний шахслар",#REF!,"шикоят")</f>
        <v>#REF!</v>
      </c>
      <c r="G18" s="1" t="e">
        <f>COUNTIFS(#REF!,B18,#REF!,"Юридик шахс",#REF!,"ариза")</f>
        <v>#REF!</v>
      </c>
      <c r="H18" s="1" t="e">
        <f>COUNTIFS(#REF!,B18,#REF!,"юридик шахс",#REF!,"таклиф")</f>
        <v>#REF!</v>
      </c>
      <c r="I18" s="1" t="e">
        <f>COUNTIFS(#REF!,B18,#REF!,"Юридик шахс",#REF!,"шикоят")</f>
        <v>#REF!</v>
      </c>
    </row>
    <row r="19" spans="1:9" ht="15.75" x14ac:dyDescent="0.25">
      <c r="A19" s="4">
        <v>13</v>
      </c>
      <c r="B19" s="5" t="s">
        <v>19</v>
      </c>
      <c r="C19" s="4" t="e">
        <f t="shared" si="1"/>
        <v>#REF!</v>
      </c>
      <c r="D19" s="1" t="e">
        <f>COUNTIFS(#REF!,B19,#REF!,"Жисмоний шахслар",#REF!,"ариза")</f>
        <v>#REF!</v>
      </c>
      <c r="E19" s="1" t="e">
        <f>COUNTIFS(#REF!,B19,#REF!,"Жисмоний шахслар",#REF!,"таклиф")</f>
        <v>#REF!</v>
      </c>
      <c r="F19" s="1" t="e">
        <f>COUNTIFS(#REF!,B19,#REF!,"Жисмоний шахслар",#REF!,"шикоят")</f>
        <v>#REF!</v>
      </c>
      <c r="G19" s="1" t="e">
        <f>COUNTIFS(#REF!,B19,#REF!,"Юридик шахс",#REF!,"ариза")</f>
        <v>#REF!</v>
      </c>
      <c r="H19" s="1" t="e">
        <f>COUNTIFS(#REF!,B19,#REF!,"юридик шахс",#REF!,"таклиф")</f>
        <v>#REF!</v>
      </c>
      <c r="I19" s="1" t="e">
        <f>COUNTIFS(#REF!,B19,#REF!,"Юридик шахс",#REF!,"шикоят")</f>
        <v>#REF!</v>
      </c>
    </row>
    <row r="20" spans="1:9" ht="15.75" x14ac:dyDescent="0.25">
      <c r="A20" s="4">
        <v>14</v>
      </c>
      <c r="B20" s="5" t="s">
        <v>20</v>
      </c>
      <c r="C20" s="4" t="e">
        <f t="shared" si="1"/>
        <v>#REF!</v>
      </c>
      <c r="D20" s="1" t="e">
        <f>COUNTIFS(#REF!,B20,#REF!,"Жисмоний шахслар",#REF!,"ариза")</f>
        <v>#REF!</v>
      </c>
      <c r="E20" s="1" t="e">
        <f>COUNTIFS(#REF!,B20,#REF!,"Жисмоний шахслар",#REF!,"таклиф")</f>
        <v>#REF!</v>
      </c>
      <c r="F20" s="1" t="e">
        <f>COUNTIFS(#REF!,B20,#REF!,"Жисмоний шахслар",#REF!,"шикоят")</f>
        <v>#REF!</v>
      </c>
      <c r="G20" s="1" t="e">
        <f>COUNTIFS(#REF!,B20,#REF!,"Юридик шахс",#REF!,"ариза")</f>
        <v>#REF!</v>
      </c>
      <c r="H20" s="1" t="e">
        <f>COUNTIFS(#REF!,B20,#REF!,"юридик шахс",#REF!,"таклиф")</f>
        <v>#REF!</v>
      </c>
      <c r="I20" s="1" t="e">
        <f>COUNTIFS(#REF!,B20,#REF!,"Юридик шахс",#REF!,"шикоят")</f>
        <v>#REF!</v>
      </c>
    </row>
    <row r="21" spans="1:9" ht="15.75" x14ac:dyDescent="0.25">
      <c r="A21" s="4">
        <v>15</v>
      </c>
      <c r="B21" s="5" t="s">
        <v>22</v>
      </c>
      <c r="C21" s="4" t="e">
        <f t="shared" si="1"/>
        <v>#REF!</v>
      </c>
      <c r="D21" s="1" t="e">
        <f>COUNTIFS(#REF!,B21,#REF!,"Жисмоний шахслар",#REF!,"ариза")</f>
        <v>#REF!</v>
      </c>
      <c r="E21" s="1" t="e">
        <f>COUNTIFS(#REF!,B21,#REF!,"Жисмоний шахслар",#REF!,"таклиф")</f>
        <v>#REF!</v>
      </c>
      <c r="F21" s="1" t="e">
        <f>COUNTIFS(#REF!,B21,#REF!,"Жисмоний шахслар",#REF!,"шикоят")</f>
        <v>#REF!</v>
      </c>
      <c r="G21" s="1" t="e">
        <f>COUNTIFS(#REF!,B21,#REF!,"Юридик шахс",#REF!,"ариза")</f>
        <v>#REF!</v>
      </c>
      <c r="H21" s="1" t="e">
        <f>COUNTIFS(#REF!,B21,#REF!,"юридик шахс",#REF!,"таклиф")</f>
        <v>#REF!</v>
      </c>
      <c r="I21" s="1" t="e">
        <f>COUNTIFS(#REF!,B21,#REF!,"Юридик шахс",#REF!,"шикоят")</f>
        <v>#REF!</v>
      </c>
    </row>
  </sheetData>
  <mergeCells count="7">
    <mergeCell ref="A4:A6"/>
    <mergeCell ref="A1:I2"/>
    <mergeCell ref="D4:F4"/>
    <mergeCell ref="G4:I4"/>
    <mergeCell ref="C4:C5"/>
    <mergeCell ref="B4:B5"/>
    <mergeCell ref="G3:I3"/>
  </mergeCells>
  <hyperlinks>
    <hyperlink ref="B18" r:id="rId1" tooltip="Surxondaryo viloyati" display="https://uz.wikipedia.org/wiki/Surxondaryo_viloyati" xr:uid="{00000000-0004-0000-0200-000000000000}"/>
    <hyperlink ref="B20" r:id="rId2" tooltip="Toshkent viloyati" display="https://uz.wikipedia.org/wiki/Toshkent_viloyati" xr:uid="{00000000-0004-0000-0200-000001000000}"/>
    <hyperlink ref="B19" r:id="rId3" tooltip="Toshkent viloyati" display="https://uz.wikipedia.org/wiki/Toshkent_viloyati" xr:uid="{00000000-0004-0000-0200-000002000000}"/>
  </hyperlinks>
  <printOptions horizontalCentered="1"/>
  <pageMargins left="0.51181102362204722" right="0.51181102362204722" top="0.55118110236220474" bottom="0.55118110236220474" header="0.31496062992125984" footer="0.31496062992125984"/>
  <pageSetup paperSize="9" scale="125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755D5-35BE-47CF-B159-1D95852122BC}">
  <dimension ref="A1"/>
  <sheetViews>
    <sheetView workbookViewId="0">
      <selection activeCell="G28" sqref="G28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Аризалар вилоятлар кесимида</vt:lpstr>
      <vt:lpstr>Лист2</vt:lpstr>
      <vt:lpstr>Лист1</vt:lpstr>
      <vt:lpstr>'Аризалар вилоятлар кесимида'!Область_печати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2026-04-20T06:22:08Z</dcterms:modified>
</cp:coreProperties>
</file>