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Ochiq ma'lumot 2026\Xizmat safari\"/>
    </mc:Choice>
  </mc:AlternateContent>
  <xr:revisionPtr revIDLastSave="0" documentId="13_ncr:1_{2BDF9C42-9FC0-4034-9AEE-FCF63C0FC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4" sheetId="1" r:id="rId1"/>
  </sheets>
  <definedNames>
    <definedName name="_xlnm._FilterDatabase" localSheetId="0" hidden="1">Лист4!$B$10:$L$39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2" i="1"/>
  <c r="I38" i="1"/>
  <c r="I39" i="1" s="1"/>
  <c r="J38" i="1"/>
  <c r="J39" i="1" s="1"/>
  <c r="K38" i="1"/>
  <c r="K39" i="1" s="1"/>
  <c r="L38" i="1"/>
  <c r="L39" i="1" s="1"/>
  <c r="H38" i="1" l="1"/>
  <c r="H39" i="1" s="1"/>
</calcChain>
</file>

<file path=xl/sharedStrings.xml><?xml version="1.0" encoding="utf-8"?>
<sst xmlns="http://schemas.openxmlformats.org/spreadsheetml/2006/main" count="148" uniqueCount="63">
  <si>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</si>
  <si>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6-ИЛОВА</t>
  </si>
  <si>
    <t>Мансабдор шахсларнинг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</si>
  <si>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</si>
  <si>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</si>
  <si>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ҳудуд</t>
  </si>
  <si>
    <t>Хизмат сафарининг давомийлик муддати (суткада)</t>
  </si>
  <si>
    <t>Хизмат сафарини амалга оширган ходимнинг фамилияси ва исми</t>
  </si>
  <si>
    <t>Молиялаштириш манбаси</t>
  </si>
  <si>
    <t>Жами харажат</t>
  </si>
  <si>
    <t>Шундан, харажат турлари (минг сўмда)</t>
  </si>
  <si>
    <t>Турар жой билан боғлиқ (меҳмонхона ёки турар жой ижараси) харажатлар</t>
  </si>
  <si>
    <t>Йўл харажатлари</t>
  </si>
  <si>
    <t>Кундалик харажатлар</t>
  </si>
  <si>
    <t>Бошқа харажатлари</t>
  </si>
  <si>
    <t>Маълумотлар эълон қилинаётган давр бўйича жами:</t>
  </si>
  <si>
    <t>Ҳисобот йилининг ўтган даври бўйича жами:</t>
  </si>
  <si>
    <t>2026 йил, 1-чорак</t>
  </si>
  <si>
    <t>Норқулов Илҳом Иброхимович</t>
  </si>
  <si>
    <t>Абидхаджаев Умид Кутпитдинович</t>
  </si>
  <si>
    <t>Садуллаев Самандар Асадович</t>
  </si>
  <si>
    <t>Хайдаров Ахадбек Яхебекович</t>
  </si>
  <si>
    <t>Каршибаев Жасур Хазраткулович</t>
  </si>
  <si>
    <t>Бюджетдан ташқари жамғарма маблағлари</t>
  </si>
  <si>
    <t>Бюджет маблағлари</t>
  </si>
  <si>
    <t>Жиззах в.</t>
  </si>
  <si>
    <t>Самарқанд в.</t>
  </si>
  <si>
    <t>Фарғона в.</t>
  </si>
  <si>
    <t>Наманган в.</t>
  </si>
  <si>
    <t>Андижон в.</t>
  </si>
  <si>
    <t>Сирдарё в.</t>
  </si>
  <si>
    <t>Бухоро в.</t>
  </si>
  <si>
    <t>Қорақалпоғистон Республикаси</t>
  </si>
  <si>
    <t>Қашқадарё в.</t>
  </si>
  <si>
    <t>Сурхондарё в.</t>
  </si>
  <si>
    <t>Хоразм в.</t>
  </si>
  <si>
    <t>1 кун</t>
  </si>
  <si>
    <t>2 кун</t>
  </si>
  <si>
    <t>3 кун</t>
  </si>
  <si>
    <t>4 кун</t>
  </si>
  <si>
    <t>5 кун</t>
  </si>
  <si>
    <t>8 кун</t>
  </si>
  <si>
    <t>Жиззах вилоятини ижтимоий-иқтисодий ривожлантириш юзасидан мавжуд ҳолатни
ўрганиш ва таклифлар ишлаб чиқиш</t>
  </si>
  <si>
    <t>Ҳудудларда «Агрохолдинг» компанияси томонидан базавий ва қамраб
олинган туманларда амалга оширилаётган ишларни ўрганиш мақсадида</t>
  </si>
  <si>
    <t>Ҳудудларни комплекс ривожлантириш бўйича қабул қилинган ҳужжатлар ижросинисамарали ташкил этиш, жойларда амалга оширилаётган қурилиш ва ободонлаштиришишларини жадаллаштириш ҳамда бу борадаги мавжуд муаммоларни тезкор ҳал этишмақсадида</t>
  </si>
  <si>
    <t>Ҳудудларни ижтимоий-иқтисодий комплекс ривожлантириш бўйича қабул қилинган
ҳужжатлар ижросини самарали ташкил этиш мақсадида</t>
  </si>
  <si>
    <t>Самарқанд вилоятида 2026 йилнинг 13 март куни Ҳукумат комиссияси
иштирокида тадбиркорлар билан ўтказиладиган «Очиқ мулоқот» шаклидаги
учрашувда иштирок этиш мақсадида</t>
  </si>
  <si>
    <t>Андижон вилоятини комплекс ривожлантириш бўйича қабул қилинган ҳужжатлар
ижросини ўрганиш ва мавжуд муаммоларни тезкор ҳал этиш мақсадида</t>
  </si>
  <si>
    <t>Ҳудудларни комплекс ривожлантириш юзасидан қабул қилинган ҳужжатлар ижросини
самарали ташкил этиш</t>
  </si>
  <si>
    <t>Бухоро вилоятини комплекс ривожлантириш бўйича қабул қилинган ҳужжатлар
ижросини ўрганиш ва мавжуд муаммоларни тезкор ҳал этиш мақсадида</t>
  </si>
  <si>
    <t>Ҳудудларни комплекс ривожлантириш бўйича қабул қилинган ҳужжатлар ижросини
самарали ташкил этиш</t>
  </si>
  <si>
    <t>Ўзбекистон Республикаси Президентининг 2025 йил 21 февралдаги ПҚ-68
Қарорига мувофиқ Қорақалпоғистон Республикасининг Тахиатош, Кегейли Нукус,
Хўжайли, Чимбой туманларида хайрия ва саховат тадбирларини ўтказиш мақсадида</t>
  </si>
  <si>
    <t>Қашқадарё вилояти қишлоқ хўжалиги ерларида сув таъминотини яхшилаш
ва қайта фойдаланишга киритиш имкониятларини таҳлил қилиш мақсадида</t>
  </si>
  <si>
    <t>Фарғона вилоятида «Агрохолдинг» компанияси томонидан базавий ва
қамраб олинган туманларда амалга оширилаётган ишларни ўрганиш мақсадида</t>
  </si>
  <si>
    <t>Сурхондарё вилоятининг ижтимоий-иқтисодий ривожлантириш юзасидан мавжуд
ҳолатни ўрганиш ва таклифлар ишлаб чиқиш мақсадида</t>
  </si>
  <si>
    <t>Ўзбекистон Республикаси Вазирлар Маҳкамасининг 2026 йил 12 январдаги
03/1-105-сонли топшириғига асосан республикада оғир туманлар ҳамда маҳаллалар
билан янгича ёндашув асосида ишлаш бўйича ҳудудларни ўрганиш мақсадида</t>
  </si>
  <si>
    <t>Андижон вилоятида 2026 йилнинг 12 февраль куни Ҳукумат комиссияси
иштирокида тадбиркорлар билан ўтказиладиган «Очиқ мулоқот» шаклидаги
учрашувда иштирок этиш мақсадида</t>
  </si>
  <si>
    <t>Хоразм вилоятининг туризм ва транспорт инфратузилмасини ривожлантириш
бўйича амалга ошириладиган ишларни ташкил этиш мақсадида</t>
  </si>
  <si>
    <t>Қорақалпоғистон Республикасида 2026 йилнинг 6 февраль куни Ҳукумат
комиссияси иштирокида тадбиркорлар билан ўтказиладиган «Очиқ мулоқот»
шаклидаги учрашувда иштирок этиш мақсадида</t>
  </si>
  <si>
    <t>Сурхондарё вилояти «Агро стар» компанияси томонидан базавий ва қамраб
олинган туманларда амалга оширилаётган ишларни ўрганиш мақсадида</t>
  </si>
  <si>
    <t>Қорақалпоғистон Республикасини ижтимоий-иқтисодий ривожлантириш юзасидан
мавжуд ҳолатни ўрганиш ва таклифлар ишлаб чиқиш мақсадида</t>
  </si>
  <si>
    <t>Янги Ўзбекистон қиёфасидаги туман ва маҳалларни ижтимоий-иқтисодий
ривожлантириш, танланган ўғир туманларда ишларнинг самарали йўлга қўйилишига
кўмаклашиш, Жиззах вилояти Бахмал туманини курорт зонага айлантириш бўйича
таклифлар билан танишиш мақсадида</t>
  </si>
  <si>
    <t>Ўзбекистон Республикаси Президентининг 2025 йил 10 декабрдаги «Нақдсиз
ҳисоб-китобларни оммалаштириш ва яширин иқтисодиёт улушини қисқартиришга
қаратилган қўшимча чора-тадбирлар тўғрисида»ги ПФ-246-сон Фармони ижросини
таъминлаш мақсадида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</si>
</sst>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81"/>
  <sheetViews>
    <sheetView tabSelected="1" zoomScale="70" zoomScaleNormal="70" workbookViewId="0">
      <pane xSplit="12" ySplit="10" topLeftCell="M37" activePane="bottomRight" state="frozen"/>
      <selection pane="topRight" activeCell="M1" sqref="M1"/>
      <selection pane="bottomLeft" activeCell="A11" sqref="A11"/>
      <selection pane="bottomRight" activeCell="A42" sqref="A42"/>
    </sheetView>
  </sheetViews>
  <sheetFormatPr defaultRowHeight="15.75" x14ac:dyDescent="0.25"/>
  <cols>
    <col min="1" max="1" width="9.140625" style="1"/>
    <col min="2" max="2" width="4.42578125" style="2" customWidth="1"/>
    <col min="3" max="3" width="34.140625" style="2" customWidth="1"/>
    <col min="4" max="5" width="19.42578125" style="2" customWidth="1"/>
    <col min="6" max="6" width="21.140625" style="2" customWidth="1"/>
    <col min="7" max="8" width="19.42578125" style="2" customWidth="1"/>
    <col min="9" max="12" width="26.42578125" style="1" customWidth="1"/>
    <col min="13" max="16384" width="9.140625" style="1"/>
  </cols>
  <sheetData>
    <row r="2" spans="2:12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25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2:12" x14ac:dyDescent="0.2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7" spans="2:12" ht="16.5" thickBot="1" x14ac:dyDescent="0.3"/>
    <row r="8" spans="2:12" ht="16.5" thickBot="1" x14ac:dyDescent="0.3">
      <c r="B8" s="18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2" t="s">
        <v>10</v>
      </c>
      <c r="J8" s="23"/>
      <c r="K8" s="23"/>
      <c r="L8" s="24"/>
    </row>
    <row r="9" spans="2:12" ht="63.75" thickBot="1" x14ac:dyDescent="0.3">
      <c r="B9" s="19"/>
      <c r="C9" s="21"/>
      <c r="D9" s="21"/>
      <c r="E9" s="21"/>
      <c r="F9" s="21"/>
      <c r="G9" s="21"/>
      <c r="H9" s="21"/>
      <c r="I9" s="4" t="s">
        <v>11</v>
      </c>
      <c r="J9" s="4" t="s">
        <v>12</v>
      </c>
      <c r="K9" s="4" t="s">
        <v>13</v>
      </c>
      <c r="L9" s="4" t="s">
        <v>14</v>
      </c>
    </row>
    <row r="10" spans="2:12" ht="16.5" thickBot="1" x14ac:dyDescent="0.3"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</row>
    <row r="11" spans="2:12" ht="16.5" thickBot="1" x14ac:dyDescent="0.3">
      <c r="B11" s="14" t="s">
        <v>17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ht="88.5" customHeight="1" thickBot="1" x14ac:dyDescent="0.3">
      <c r="B12" s="6">
        <v>1</v>
      </c>
      <c r="C12" s="7" t="s">
        <v>42</v>
      </c>
      <c r="D12" s="7" t="s">
        <v>25</v>
      </c>
      <c r="E12" s="7" t="s">
        <v>37</v>
      </c>
      <c r="F12" s="7" t="s">
        <v>18</v>
      </c>
      <c r="G12" s="7" t="s">
        <v>23</v>
      </c>
      <c r="H12" s="8">
        <f>SUM(I12:L12)</f>
        <v>1049.2</v>
      </c>
      <c r="I12" s="9">
        <v>500</v>
      </c>
      <c r="J12" s="9">
        <v>466.8</v>
      </c>
      <c r="K12" s="9">
        <v>82.4</v>
      </c>
      <c r="L12" s="9">
        <v>0</v>
      </c>
    </row>
    <row r="13" spans="2:12" ht="108" customHeight="1" thickBot="1" x14ac:dyDescent="0.3">
      <c r="B13" s="6">
        <v>2</v>
      </c>
      <c r="C13" s="7" t="s">
        <v>43</v>
      </c>
      <c r="D13" s="7" t="s">
        <v>26</v>
      </c>
      <c r="E13" s="7" t="s">
        <v>40</v>
      </c>
      <c r="F13" s="7" t="s">
        <v>19</v>
      </c>
      <c r="G13" s="7" t="s">
        <v>23</v>
      </c>
      <c r="H13" s="8">
        <f t="shared" ref="H13:H37" si="0">SUM(I13:L13)</f>
        <v>2019.0889999999999</v>
      </c>
      <c r="I13" s="9">
        <v>1500</v>
      </c>
      <c r="J13" s="9">
        <v>354.28899999999999</v>
      </c>
      <c r="K13" s="9">
        <v>164.8</v>
      </c>
      <c r="L13" s="9">
        <v>0</v>
      </c>
    </row>
    <row r="14" spans="2:12" ht="162" customHeight="1" thickBot="1" x14ac:dyDescent="0.3">
      <c r="B14" s="6">
        <v>3</v>
      </c>
      <c r="C14" s="7" t="s">
        <v>44</v>
      </c>
      <c r="D14" s="7" t="s">
        <v>25</v>
      </c>
      <c r="E14" s="7" t="s">
        <v>37</v>
      </c>
      <c r="F14" s="7" t="s">
        <v>20</v>
      </c>
      <c r="G14" s="7" t="s">
        <v>23</v>
      </c>
      <c r="H14" s="8">
        <f t="shared" si="0"/>
        <v>582.4</v>
      </c>
      <c r="I14" s="9">
        <v>500</v>
      </c>
      <c r="J14" s="9">
        <v>0</v>
      </c>
      <c r="K14" s="9">
        <v>82.4</v>
      </c>
      <c r="L14" s="9">
        <v>0</v>
      </c>
    </row>
    <row r="15" spans="2:12" ht="103.5" customHeight="1" thickBot="1" x14ac:dyDescent="0.3">
      <c r="B15" s="6">
        <v>4</v>
      </c>
      <c r="C15" s="7" t="s">
        <v>45</v>
      </c>
      <c r="D15" s="7" t="s">
        <v>27</v>
      </c>
      <c r="E15" s="7" t="s">
        <v>37</v>
      </c>
      <c r="F15" s="7" t="s">
        <v>21</v>
      </c>
      <c r="G15" s="7" t="s">
        <v>23</v>
      </c>
      <c r="H15" s="8">
        <f t="shared" si="0"/>
        <v>1300.883</v>
      </c>
      <c r="I15" s="9">
        <v>500</v>
      </c>
      <c r="J15" s="9">
        <v>718.48299999999995</v>
      </c>
      <c r="K15" s="9">
        <v>82.4</v>
      </c>
      <c r="L15" s="9">
        <v>0</v>
      </c>
    </row>
    <row r="16" spans="2:12" ht="100.5" customHeight="1" thickBot="1" x14ac:dyDescent="0.3">
      <c r="B16" s="6">
        <v>5</v>
      </c>
      <c r="C16" s="7" t="s">
        <v>45</v>
      </c>
      <c r="D16" s="7" t="s">
        <v>28</v>
      </c>
      <c r="E16" s="7" t="s">
        <v>37</v>
      </c>
      <c r="F16" s="7" t="s">
        <v>21</v>
      </c>
      <c r="G16" s="7" t="s">
        <v>23</v>
      </c>
      <c r="H16" s="8">
        <f t="shared" si="0"/>
        <v>1253.9370000000001</v>
      </c>
      <c r="I16" s="9">
        <v>500</v>
      </c>
      <c r="J16" s="9">
        <v>671.53700000000003</v>
      </c>
      <c r="K16" s="9">
        <v>82.4</v>
      </c>
      <c r="L16" s="9">
        <v>0</v>
      </c>
    </row>
    <row r="17" spans="2:12" ht="132" customHeight="1" thickBot="1" x14ac:dyDescent="0.3">
      <c r="B17" s="6">
        <v>6</v>
      </c>
      <c r="C17" s="7" t="s">
        <v>46</v>
      </c>
      <c r="D17" s="7" t="s">
        <v>26</v>
      </c>
      <c r="E17" s="7" t="s">
        <v>37</v>
      </c>
      <c r="F17" s="7" t="s">
        <v>22</v>
      </c>
      <c r="G17" s="7" t="s">
        <v>23</v>
      </c>
      <c r="H17" s="8">
        <f t="shared" si="0"/>
        <v>1451.2</v>
      </c>
      <c r="I17" s="9">
        <v>500</v>
      </c>
      <c r="J17" s="9">
        <v>868.8</v>
      </c>
      <c r="K17" s="9">
        <v>82.4</v>
      </c>
      <c r="L17" s="9">
        <v>0</v>
      </c>
    </row>
    <row r="18" spans="2:12" ht="105.75" customHeight="1" thickBot="1" x14ac:dyDescent="0.3">
      <c r="B18" s="6">
        <v>7</v>
      </c>
      <c r="C18" s="7" t="s">
        <v>45</v>
      </c>
      <c r="D18" s="7" t="s">
        <v>27</v>
      </c>
      <c r="E18" s="7" t="s">
        <v>37</v>
      </c>
      <c r="F18" s="7" t="s">
        <v>21</v>
      </c>
      <c r="G18" s="7" t="s">
        <v>23</v>
      </c>
      <c r="H18" s="8">
        <f t="shared" si="0"/>
        <v>582.4</v>
      </c>
      <c r="I18" s="9">
        <v>500</v>
      </c>
      <c r="J18" s="9">
        <v>0</v>
      </c>
      <c r="K18" s="9">
        <v>82.4</v>
      </c>
      <c r="L18" s="9">
        <v>0</v>
      </c>
    </row>
    <row r="19" spans="2:12" ht="102.75" customHeight="1" thickBot="1" x14ac:dyDescent="0.3">
      <c r="B19" s="6">
        <v>8</v>
      </c>
      <c r="C19" s="7" t="s">
        <v>47</v>
      </c>
      <c r="D19" s="7" t="s">
        <v>29</v>
      </c>
      <c r="E19" s="7" t="s">
        <v>36</v>
      </c>
      <c r="F19" s="7" t="s">
        <v>18</v>
      </c>
      <c r="G19" s="7" t="s">
        <v>23</v>
      </c>
      <c r="H19" s="8">
        <f t="shared" si="0"/>
        <v>1147.059</v>
      </c>
      <c r="I19" s="9">
        <v>500</v>
      </c>
      <c r="J19" s="9">
        <v>605.85900000000004</v>
      </c>
      <c r="K19" s="9">
        <v>41.2</v>
      </c>
      <c r="L19" s="9">
        <v>0</v>
      </c>
    </row>
    <row r="20" spans="2:12" ht="107.25" customHeight="1" thickBot="1" x14ac:dyDescent="0.3">
      <c r="B20" s="6">
        <v>9</v>
      </c>
      <c r="C20" s="7" t="s">
        <v>45</v>
      </c>
      <c r="D20" s="7" t="s">
        <v>28</v>
      </c>
      <c r="E20" s="7" t="s">
        <v>38</v>
      </c>
      <c r="F20" s="7" t="s">
        <v>21</v>
      </c>
      <c r="G20" s="7" t="s">
        <v>24</v>
      </c>
      <c r="H20" s="8">
        <f t="shared" si="0"/>
        <v>1054.405</v>
      </c>
      <c r="I20" s="9">
        <v>500</v>
      </c>
      <c r="J20" s="9">
        <v>472.005</v>
      </c>
      <c r="K20" s="9">
        <v>82.4</v>
      </c>
      <c r="L20" s="9">
        <v>0</v>
      </c>
    </row>
    <row r="21" spans="2:12" ht="70.5" customHeight="1" thickBot="1" x14ac:dyDescent="0.3">
      <c r="B21" s="6">
        <v>10</v>
      </c>
      <c r="C21" s="7" t="s">
        <v>48</v>
      </c>
      <c r="D21" s="7" t="s">
        <v>30</v>
      </c>
      <c r="E21" s="7" t="s">
        <v>36</v>
      </c>
      <c r="F21" s="7" t="s">
        <v>20</v>
      </c>
      <c r="G21" s="7" t="s">
        <v>24</v>
      </c>
      <c r="H21" s="8">
        <f t="shared" si="0"/>
        <v>441.2</v>
      </c>
      <c r="I21" s="9">
        <v>400</v>
      </c>
      <c r="J21" s="9">
        <v>0</v>
      </c>
      <c r="K21" s="9">
        <v>41.2</v>
      </c>
      <c r="L21" s="9">
        <v>0</v>
      </c>
    </row>
    <row r="22" spans="2:12" ht="111.75" customHeight="1" thickBot="1" x14ac:dyDescent="0.3">
      <c r="B22" s="6">
        <v>11</v>
      </c>
      <c r="C22" s="7" t="s">
        <v>49</v>
      </c>
      <c r="D22" s="7" t="s">
        <v>31</v>
      </c>
      <c r="E22" s="7" t="s">
        <v>39</v>
      </c>
      <c r="F22" s="7" t="s">
        <v>18</v>
      </c>
      <c r="G22" s="7" t="s">
        <v>23</v>
      </c>
      <c r="H22" s="8">
        <f t="shared" si="0"/>
        <v>2854.8070000000002</v>
      </c>
      <c r="I22" s="9">
        <v>1800</v>
      </c>
      <c r="J22" s="9">
        <v>890.00699999999995</v>
      </c>
      <c r="K22" s="9">
        <v>164.8</v>
      </c>
      <c r="L22" s="9">
        <v>0</v>
      </c>
    </row>
    <row r="23" spans="2:12" ht="108" customHeight="1" thickBot="1" x14ac:dyDescent="0.3">
      <c r="B23" s="6">
        <v>12</v>
      </c>
      <c r="C23" s="7" t="s">
        <v>43</v>
      </c>
      <c r="D23" s="7" t="s">
        <v>29</v>
      </c>
      <c r="E23" s="7" t="s">
        <v>37</v>
      </c>
      <c r="F23" s="7" t="s">
        <v>19</v>
      </c>
      <c r="G23" s="7" t="s">
        <v>24</v>
      </c>
      <c r="H23" s="8">
        <f t="shared" si="0"/>
        <v>1545.3220000000001</v>
      </c>
      <c r="I23" s="9">
        <v>600</v>
      </c>
      <c r="J23" s="9">
        <v>862.92200000000003</v>
      </c>
      <c r="K23" s="9">
        <v>82.4</v>
      </c>
      <c r="L23" s="9">
        <v>0</v>
      </c>
    </row>
    <row r="24" spans="2:12" ht="68.25" customHeight="1" thickBot="1" x14ac:dyDescent="0.3">
      <c r="B24" s="6">
        <v>13</v>
      </c>
      <c r="C24" s="7" t="s">
        <v>50</v>
      </c>
      <c r="D24" s="7" t="s">
        <v>26</v>
      </c>
      <c r="E24" s="7" t="s">
        <v>38</v>
      </c>
      <c r="F24" s="7" t="s">
        <v>20</v>
      </c>
      <c r="G24" s="7" t="s">
        <v>24</v>
      </c>
      <c r="H24" s="8">
        <f t="shared" si="0"/>
        <v>1332.6000000000001</v>
      </c>
      <c r="I24" s="9">
        <v>500</v>
      </c>
      <c r="J24" s="9">
        <v>750.2</v>
      </c>
      <c r="K24" s="9">
        <v>82.4</v>
      </c>
      <c r="L24" s="9">
        <v>0</v>
      </c>
    </row>
    <row r="25" spans="2:12" ht="161.25" customHeight="1" thickBot="1" x14ac:dyDescent="0.3">
      <c r="B25" s="6">
        <v>14</v>
      </c>
      <c r="C25" s="7" t="s">
        <v>51</v>
      </c>
      <c r="D25" s="7" t="s">
        <v>32</v>
      </c>
      <c r="E25" s="7" t="s">
        <v>38</v>
      </c>
      <c r="F25" s="7" t="s">
        <v>19</v>
      </c>
      <c r="G25" s="7" t="s">
        <v>24</v>
      </c>
      <c r="H25" s="8">
        <f t="shared" si="0"/>
        <v>2514.5639999999999</v>
      </c>
      <c r="I25" s="9">
        <v>500</v>
      </c>
      <c r="J25" s="9">
        <v>1932.164</v>
      </c>
      <c r="K25" s="9">
        <v>82.4</v>
      </c>
      <c r="L25" s="9">
        <v>0</v>
      </c>
    </row>
    <row r="26" spans="2:12" ht="108" customHeight="1" thickBot="1" x14ac:dyDescent="0.3">
      <c r="B26" s="6">
        <v>15</v>
      </c>
      <c r="C26" s="7" t="s">
        <v>43</v>
      </c>
      <c r="D26" s="7" t="s">
        <v>25</v>
      </c>
      <c r="E26" s="7" t="s">
        <v>38</v>
      </c>
      <c r="F26" s="7" t="s">
        <v>19</v>
      </c>
      <c r="G26" s="7" t="s">
        <v>24</v>
      </c>
      <c r="H26" s="8">
        <f t="shared" si="0"/>
        <v>2093.6</v>
      </c>
      <c r="I26" s="9">
        <v>800</v>
      </c>
      <c r="J26" s="9">
        <v>1170</v>
      </c>
      <c r="K26" s="9">
        <v>123.6</v>
      </c>
      <c r="L26" s="9">
        <v>0</v>
      </c>
    </row>
    <row r="27" spans="2:12" ht="105" customHeight="1" thickBot="1" x14ac:dyDescent="0.3">
      <c r="B27" s="6">
        <v>16</v>
      </c>
      <c r="C27" s="7" t="s">
        <v>52</v>
      </c>
      <c r="D27" s="7" t="s">
        <v>33</v>
      </c>
      <c r="E27" s="7" t="s">
        <v>37</v>
      </c>
      <c r="F27" s="7" t="s">
        <v>21</v>
      </c>
      <c r="G27" s="7" t="s">
        <v>24</v>
      </c>
      <c r="H27" s="8">
        <f t="shared" si="0"/>
        <v>1234.4000000000001</v>
      </c>
      <c r="I27" s="9">
        <v>700</v>
      </c>
      <c r="J27" s="9">
        <v>452</v>
      </c>
      <c r="K27" s="9">
        <v>82.4</v>
      </c>
      <c r="L27" s="9">
        <v>0</v>
      </c>
    </row>
    <row r="28" spans="2:12" ht="104.25" customHeight="1" thickBot="1" x14ac:dyDescent="0.3">
      <c r="B28" s="6">
        <v>17</v>
      </c>
      <c r="C28" s="7" t="s">
        <v>53</v>
      </c>
      <c r="D28" s="7" t="s">
        <v>27</v>
      </c>
      <c r="E28" s="7" t="s">
        <v>37</v>
      </c>
      <c r="F28" s="7" t="s">
        <v>19</v>
      </c>
      <c r="G28" s="7" t="s">
        <v>24</v>
      </c>
      <c r="H28" s="8">
        <f t="shared" si="0"/>
        <v>541.20000000000005</v>
      </c>
      <c r="I28" s="9">
        <v>500</v>
      </c>
      <c r="J28" s="9">
        <v>0</v>
      </c>
      <c r="K28" s="9">
        <v>41.2</v>
      </c>
      <c r="L28" s="9">
        <v>0</v>
      </c>
    </row>
    <row r="29" spans="2:12" ht="91.5" customHeight="1" thickBot="1" x14ac:dyDescent="0.3">
      <c r="B29" s="6">
        <v>18</v>
      </c>
      <c r="C29" s="7" t="s">
        <v>54</v>
      </c>
      <c r="D29" s="7" t="s">
        <v>34</v>
      </c>
      <c r="E29" s="7" t="s">
        <v>38</v>
      </c>
      <c r="F29" s="7" t="s">
        <v>18</v>
      </c>
      <c r="G29" s="7" t="s">
        <v>23</v>
      </c>
      <c r="H29" s="8">
        <f t="shared" si="0"/>
        <v>3620.7679999999996</v>
      </c>
      <c r="I29" s="9">
        <v>1950</v>
      </c>
      <c r="J29" s="9">
        <v>1547.1679999999999</v>
      </c>
      <c r="K29" s="9">
        <v>123.6</v>
      </c>
      <c r="L29" s="9">
        <v>0</v>
      </c>
    </row>
    <row r="30" spans="2:12" ht="147.75" customHeight="1" thickBot="1" x14ac:dyDescent="0.3">
      <c r="B30" s="6">
        <v>19</v>
      </c>
      <c r="C30" s="7" t="s">
        <v>55</v>
      </c>
      <c r="D30" s="7" t="s">
        <v>25</v>
      </c>
      <c r="E30" s="7" t="s">
        <v>38</v>
      </c>
      <c r="F30" s="7" t="s">
        <v>19</v>
      </c>
      <c r="G30" s="7" t="s">
        <v>24</v>
      </c>
      <c r="H30" s="8">
        <f t="shared" si="0"/>
        <v>1029.98</v>
      </c>
      <c r="I30" s="9">
        <v>500</v>
      </c>
      <c r="J30" s="9">
        <v>447.58</v>
      </c>
      <c r="K30" s="9">
        <v>82.4</v>
      </c>
      <c r="L30" s="9">
        <v>0</v>
      </c>
    </row>
    <row r="31" spans="2:12" ht="127.5" customHeight="1" thickBot="1" x14ac:dyDescent="0.3">
      <c r="B31" s="6">
        <v>20</v>
      </c>
      <c r="C31" s="7" t="s">
        <v>56</v>
      </c>
      <c r="D31" s="7" t="s">
        <v>29</v>
      </c>
      <c r="E31" s="7" t="s">
        <v>36</v>
      </c>
      <c r="F31" s="7" t="s">
        <v>22</v>
      </c>
      <c r="G31" s="7" t="s">
        <v>24</v>
      </c>
      <c r="H31" s="8">
        <f t="shared" si="0"/>
        <v>2204.13</v>
      </c>
      <c r="I31" s="9">
        <v>1200</v>
      </c>
      <c r="J31" s="9">
        <v>921.73</v>
      </c>
      <c r="K31" s="9">
        <v>82.4</v>
      </c>
      <c r="L31" s="9">
        <v>0</v>
      </c>
    </row>
    <row r="32" spans="2:12" ht="99.75" customHeight="1" thickBot="1" x14ac:dyDescent="0.3">
      <c r="B32" s="6">
        <v>21</v>
      </c>
      <c r="C32" s="7" t="s">
        <v>57</v>
      </c>
      <c r="D32" s="7" t="s">
        <v>35</v>
      </c>
      <c r="E32" s="7" t="s">
        <v>36</v>
      </c>
      <c r="F32" s="7" t="s">
        <v>20</v>
      </c>
      <c r="G32" s="7" t="s">
        <v>24</v>
      </c>
      <c r="H32" s="8">
        <f t="shared" si="0"/>
        <v>2120.116</v>
      </c>
      <c r="I32" s="9">
        <v>1200</v>
      </c>
      <c r="J32" s="9">
        <v>837.71600000000001</v>
      </c>
      <c r="K32" s="9">
        <v>82.4</v>
      </c>
      <c r="L32" s="9">
        <v>0</v>
      </c>
    </row>
    <row r="33" spans="2:12" ht="147.75" customHeight="1" thickBot="1" x14ac:dyDescent="0.3">
      <c r="B33" s="6">
        <v>22</v>
      </c>
      <c r="C33" s="7" t="s">
        <v>58</v>
      </c>
      <c r="D33" s="7" t="s">
        <v>32</v>
      </c>
      <c r="E33" s="7" t="s">
        <v>37</v>
      </c>
      <c r="F33" s="7" t="s">
        <v>22</v>
      </c>
      <c r="G33" s="7" t="s">
        <v>24</v>
      </c>
      <c r="H33" s="8">
        <f t="shared" si="0"/>
        <v>1775.808</v>
      </c>
      <c r="I33" s="9">
        <v>500</v>
      </c>
      <c r="J33" s="9">
        <v>1193.4079999999999</v>
      </c>
      <c r="K33" s="9">
        <v>82.4</v>
      </c>
      <c r="L33" s="9">
        <v>0</v>
      </c>
    </row>
    <row r="34" spans="2:12" ht="104.25" customHeight="1" thickBot="1" x14ac:dyDescent="0.3">
      <c r="B34" s="6">
        <v>23</v>
      </c>
      <c r="C34" s="7" t="s">
        <v>59</v>
      </c>
      <c r="D34" s="7" t="s">
        <v>34</v>
      </c>
      <c r="E34" s="7" t="s">
        <v>37</v>
      </c>
      <c r="F34" s="7" t="s">
        <v>19</v>
      </c>
      <c r="G34" s="7" t="s">
        <v>24</v>
      </c>
      <c r="H34" s="8">
        <f t="shared" si="0"/>
        <v>2948.0959999999995</v>
      </c>
      <c r="I34" s="9">
        <v>650</v>
      </c>
      <c r="J34" s="9">
        <v>1506.896</v>
      </c>
      <c r="K34" s="9">
        <v>41.2</v>
      </c>
      <c r="L34" s="9">
        <v>750</v>
      </c>
    </row>
    <row r="35" spans="2:12" ht="115.5" customHeight="1" thickBot="1" x14ac:dyDescent="0.3">
      <c r="B35" s="6">
        <v>24</v>
      </c>
      <c r="C35" s="7" t="s">
        <v>60</v>
      </c>
      <c r="D35" s="7" t="s">
        <v>32</v>
      </c>
      <c r="E35" s="7" t="s">
        <v>37</v>
      </c>
      <c r="F35" s="7" t="s">
        <v>18</v>
      </c>
      <c r="G35" s="7" t="s">
        <v>23</v>
      </c>
      <c r="H35" s="8">
        <f t="shared" si="0"/>
        <v>2012.9380000000001</v>
      </c>
      <c r="I35" s="9">
        <v>600</v>
      </c>
      <c r="J35" s="9">
        <v>1330.538</v>
      </c>
      <c r="K35" s="9">
        <v>82.4</v>
      </c>
      <c r="L35" s="9">
        <v>0</v>
      </c>
    </row>
    <row r="36" spans="2:12" ht="198" customHeight="1" thickBot="1" x14ac:dyDescent="0.3">
      <c r="B36" s="6">
        <v>25</v>
      </c>
      <c r="C36" s="7" t="s">
        <v>61</v>
      </c>
      <c r="D36" s="7" t="s">
        <v>25</v>
      </c>
      <c r="E36" s="7" t="s">
        <v>41</v>
      </c>
      <c r="F36" s="7" t="s">
        <v>18</v>
      </c>
      <c r="G36" s="7" t="s">
        <v>24</v>
      </c>
      <c r="H36" s="8">
        <f t="shared" si="0"/>
        <v>2510.6219999999998</v>
      </c>
      <c r="I36" s="9">
        <v>0</v>
      </c>
      <c r="J36" s="9">
        <v>2181.0219999999999</v>
      </c>
      <c r="K36" s="9">
        <v>329.6</v>
      </c>
      <c r="L36" s="9">
        <v>0</v>
      </c>
    </row>
    <row r="37" spans="2:12" ht="192.75" customHeight="1" thickBot="1" x14ac:dyDescent="0.3">
      <c r="B37" s="6">
        <v>26</v>
      </c>
      <c r="C37" s="7" t="s">
        <v>62</v>
      </c>
      <c r="D37" s="7" t="s">
        <v>29</v>
      </c>
      <c r="E37" s="7" t="s">
        <v>37</v>
      </c>
      <c r="F37" s="7" t="s">
        <v>21</v>
      </c>
      <c r="G37" s="7" t="s">
        <v>24</v>
      </c>
      <c r="H37" s="8">
        <f t="shared" si="0"/>
        <v>1354.7400000000002</v>
      </c>
      <c r="I37" s="9">
        <v>500</v>
      </c>
      <c r="J37" s="9">
        <v>772.34</v>
      </c>
      <c r="K37" s="9">
        <v>82.4</v>
      </c>
      <c r="L37" s="9">
        <v>0</v>
      </c>
    </row>
    <row r="38" spans="2:12" ht="16.5" thickBot="1" x14ac:dyDescent="0.3">
      <c r="B38" s="11" t="s">
        <v>15</v>
      </c>
      <c r="C38" s="12"/>
      <c r="D38" s="12"/>
      <c r="E38" s="12"/>
      <c r="F38" s="12"/>
      <c r="G38" s="13"/>
      <c r="H38" s="8">
        <f>SUM(H12:H37)</f>
        <v>42575.464</v>
      </c>
      <c r="I38" s="9">
        <f>SUM(I12:I37)</f>
        <v>18400</v>
      </c>
      <c r="J38" s="9">
        <f>SUM(J12:J37)</f>
        <v>20953.464</v>
      </c>
      <c r="K38" s="9">
        <f>SUM(K12:K37)</f>
        <v>2472.0000000000005</v>
      </c>
      <c r="L38" s="9">
        <f>SUM(L12:L37)</f>
        <v>750</v>
      </c>
    </row>
    <row r="39" spans="2:12" ht="16.5" thickBot="1" x14ac:dyDescent="0.3">
      <c r="B39" s="11" t="s">
        <v>16</v>
      </c>
      <c r="C39" s="12"/>
      <c r="D39" s="12"/>
      <c r="E39" s="12"/>
      <c r="F39" s="12"/>
      <c r="G39" s="13"/>
      <c r="H39" s="8">
        <f>SUM(H38)</f>
        <v>42575.464</v>
      </c>
      <c r="I39" s="8">
        <f t="shared" ref="I39:L39" si="1">SUM(I38)</f>
        <v>18400</v>
      </c>
      <c r="J39" s="8">
        <f t="shared" si="1"/>
        <v>20953.464</v>
      </c>
      <c r="K39" s="8">
        <f t="shared" si="1"/>
        <v>2472.0000000000005</v>
      </c>
      <c r="L39" s="8">
        <f t="shared" si="1"/>
        <v>750</v>
      </c>
    </row>
    <row r="60" spans="8:11" x14ac:dyDescent="0.25">
      <c r="H60" s="10"/>
      <c r="I60" s="10"/>
      <c r="J60" s="10"/>
      <c r="K60" s="10"/>
    </row>
    <row r="61" spans="8:11" x14ac:dyDescent="0.25">
      <c r="H61" s="10"/>
      <c r="I61" s="10"/>
      <c r="J61" s="10"/>
      <c r="K61" s="10"/>
    </row>
    <row r="62" spans="8:11" x14ac:dyDescent="0.25">
      <c r="H62" s="10"/>
      <c r="I62" s="10"/>
      <c r="J62" s="10"/>
      <c r="K62" s="10"/>
    </row>
    <row r="63" spans="8:11" x14ac:dyDescent="0.25">
      <c r="H63" s="10"/>
      <c r="I63" s="10"/>
      <c r="J63" s="10"/>
      <c r="K63" s="10"/>
    </row>
    <row r="64" spans="8:11" x14ac:dyDescent="0.25">
      <c r="H64" s="10"/>
      <c r="I64" s="10"/>
      <c r="J64" s="10"/>
      <c r="K64" s="10"/>
    </row>
    <row r="65" spans="8:11" x14ac:dyDescent="0.25">
      <c r="H65" s="10"/>
      <c r="I65" s="10"/>
      <c r="J65" s="10"/>
      <c r="K65" s="10"/>
    </row>
    <row r="66" spans="8:11" x14ac:dyDescent="0.25">
      <c r="H66" s="10"/>
      <c r="I66" s="10"/>
      <c r="J66" s="10"/>
      <c r="K66" s="10"/>
    </row>
    <row r="67" spans="8:11" x14ac:dyDescent="0.25">
      <c r="H67" s="10"/>
      <c r="I67" s="10"/>
      <c r="J67" s="10"/>
      <c r="K67" s="10"/>
    </row>
    <row r="68" spans="8:11" x14ac:dyDescent="0.25">
      <c r="H68" s="10"/>
      <c r="I68" s="10"/>
      <c r="J68" s="10"/>
      <c r="K68" s="10"/>
    </row>
    <row r="69" spans="8:11" x14ac:dyDescent="0.25">
      <c r="H69" s="10"/>
      <c r="I69" s="10"/>
      <c r="J69" s="10"/>
      <c r="K69" s="10"/>
    </row>
    <row r="70" spans="8:11" x14ac:dyDescent="0.25">
      <c r="H70" s="10"/>
      <c r="I70" s="10"/>
      <c r="J70" s="10"/>
      <c r="K70" s="10"/>
    </row>
    <row r="71" spans="8:11" x14ac:dyDescent="0.25">
      <c r="H71" s="10"/>
      <c r="I71" s="10"/>
      <c r="J71" s="10"/>
      <c r="K71" s="10"/>
    </row>
    <row r="72" spans="8:11" x14ac:dyDescent="0.25">
      <c r="H72" s="10"/>
      <c r="I72" s="10"/>
      <c r="J72" s="10"/>
      <c r="K72" s="10"/>
    </row>
    <row r="73" spans="8:11" x14ac:dyDescent="0.25">
      <c r="H73" s="10"/>
      <c r="I73" s="10"/>
      <c r="J73" s="10"/>
      <c r="K73" s="10"/>
    </row>
    <row r="74" spans="8:11" x14ac:dyDescent="0.25">
      <c r="H74" s="10"/>
      <c r="I74" s="10"/>
      <c r="J74" s="10"/>
      <c r="K74" s="10"/>
    </row>
    <row r="75" spans="8:11" x14ac:dyDescent="0.25">
      <c r="H75" s="10"/>
      <c r="I75" s="10"/>
      <c r="J75" s="10"/>
      <c r="K75" s="10"/>
    </row>
    <row r="76" spans="8:11" x14ac:dyDescent="0.25">
      <c r="H76" s="10"/>
      <c r="I76" s="10"/>
      <c r="J76" s="10"/>
      <c r="K76" s="10"/>
    </row>
    <row r="77" spans="8:11" x14ac:dyDescent="0.25">
      <c r="H77" s="10"/>
      <c r="I77" s="10"/>
      <c r="J77" s="10"/>
      <c r="K77" s="10"/>
    </row>
    <row r="78" spans="8:11" x14ac:dyDescent="0.25">
      <c r="H78" s="10"/>
      <c r="I78" s="10"/>
      <c r="J78" s="10"/>
      <c r="K78" s="10"/>
    </row>
    <row r="79" spans="8:11" x14ac:dyDescent="0.25">
      <c r="H79" s="10"/>
      <c r="I79" s="10"/>
      <c r="J79" s="10"/>
      <c r="K79" s="10"/>
    </row>
    <row r="80" spans="8:11" x14ac:dyDescent="0.25">
      <c r="H80" s="10"/>
      <c r="I80" s="10"/>
      <c r="J80" s="10"/>
      <c r="K80" s="10"/>
    </row>
    <row r="81" spans="8:11" x14ac:dyDescent="0.25">
      <c r="H81" s="10"/>
      <c r="I81" s="10"/>
      <c r="J81" s="10"/>
      <c r="K81" s="10"/>
    </row>
  </sheetData>
  <mergeCells count="14">
    <mergeCell ref="B39:G39"/>
    <mergeCell ref="B11:L11"/>
    <mergeCell ref="B38:G38"/>
    <mergeCell ref="B2:L2"/>
    <mergeCell ref="B3:L3"/>
    <mergeCell ref="B5:L5"/>
    <mergeCell ref="B8:B9"/>
    <mergeCell ref="C8:C9"/>
    <mergeCell ref="D8:D9"/>
    <mergeCell ref="E8:E9"/>
    <mergeCell ref="F8:F9"/>
    <mergeCell ref="G8:G9"/>
    <mergeCell ref="H8:H9"/>
    <mergeCell ref="I8:L8"/>
  </mergeCells>
  <pageMargins left="0.7" right="0.7" top="0.75" bottom="0.75" header="0.3" footer="0.3"/>
  <pageSetup paperSize="9" scale="54" fitToHeight="0" orientation="landscape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cp:lastPrinted>2025-07-29T09:56:16Z</cp:lastPrinted>
  <dcterms:created xsi:type="dcterms:W3CDTF">2025-07-29T09:45:26Z</dcterms:created>
  <dcterms:modified xsi:type="dcterms:W3CDTF">2026-04-10T10:44:46Z</dcterms:modified>
</cp:coreProperties>
</file>