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77\tender\Public\____ПРОЕКТЫ____\2025 (адреска 200 млрд., ПП-311, ПП-255)\"/>
    </mc:Choice>
  </mc:AlternateContent>
  <xr:revisionPtr revIDLastSave="0" documentId="13_ncr:1_{FA866DCB-495C-4775-BD3E-0180A3442979}" xr6:coauthVersionLast="47" xr6:coauthVersionMax="47" xr10:uidLastSave="{00000000-0000-0000-0000-000000000000}"/>
  <bookViews>
    <workbookView xWindow="-28920" yWindow="-120" windowWidth="29040" windowHeight="15840" xr2:uid="{6671C716-7B74-4D7B-BA2E-813903DC4493}"/>
  </bookViews>
  <sheets>
    <sheet name="Вид" sheetId="1" r:id="rId1"/>
  </sheets>
  <definedNames>
    <definedName name="_xlnm._FilterDatabase" localSheetId="0" hidden="1">Вид!$A$2:$H$39</definedName>
    <definedName name="_xlnm.Print_Area" localSheetId="0">Вид!$A$1:$I$40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D3" i="1"/>
</calcChain>
</file>

<file path=xl/sharedStrings.xml><?xml version="1.0" encoding="utf-8"?>
<sst xmlns="http://schemas.openxmlformats.org/spreadsheetml/2006/main" count="83" uniqueCount="76">
  <si>
    <t>№</t>
  </si>
  <si>
    <t>Қон босимини масофадан ўлчаш ускунаси</t>
  </si>
  <si>
    <t xml:space="preserve">400 Ваттли биполяр электр коагулятор </t>
  </si>
  <si>
    <t xml:space="preserve">Чақалоқлар интенсив терапияси инкубатори, қўшимча функциялари билан </t>
  </si>
  <si>
    <t xml:space="preserve">Микрожарроҳлик ускуналари тўплами </t>
  </si>
  <si>
    <t>Кўп функцияли жарроҳлик столи</t>
  </si>
  <si>
    <t xml:space="preserve">Нейрожарроҳлик жамланмаси </t>
  </si>
  <si>
    <t>Травматологик жарроҳлик жамланмаси</t>
  </si>
  <si>
    <t xml:space="preserve">Жарроҳлик жамланмаси </t>
  </si>
  <si>
    <t>Наркоз-нафас олиш аппарати</t>
  </si>
  <si>
    <t>Оптик когерент томограф</t>
  </si>
  <si>
    <t>Рақамли кўп функцияли ультратовуш текшируви аппарати</t>
  </si>
  <si>
    <t>Стационар рақамли рентген аппарати</t>
  </si>
  <si>
    <t>Ультратовушли биомикроскоп</t>
  </si>
  <si>
    <t>Урологик видеолапароскопия ускунаси</t>
  </si>
  <si>
    <t>Авторефрактомер</t>
  </si>
  <si>
    <t>Дакриоцисториностомия учун лазерли мажмуа</t>
  </si>
  <si>
    <t>Фотокоагуляция учун офтальмологик диодли лазер</t>
  </si>
  <si>
    <t>Видеоэндоскопия  мажмуаси</t>
  </si>
  <si>
    <t>Кардиотахограф</t>
  </si>
  <si>
    <t>Неонатал допплер</t>
  </si>
  <si>
    <t>Чақалоқлар кийимини алмаштириш столи</t>
  </si>
  <si>
    <t>Биохимик анализатор</t>
  </si>
  <si>
    <t>Электр жарроҳлик коагулятори</t>
  </si>
  <si>
    <t>Мультиспирал компьютер томографи</t>
  </si>
  <si>
    <t xml:space="preserve">Автоклав </t>
  </si>
  <si>
    <t xml:space="preserve">Қон олиш учун автоматик тарози  </t>
  </si>
  <si>
    <t>Центрифуга (12000 айланма/дақиқа)</t>
  </si>
  <si>
    <t>Буғлаш ускунаси</t>
  </si>
  <si>
    <t>Гематологик  анализатор</t>
  </si>
  <si>
    <t>Центрифуга</t>
  </si>
  <si>
    <t>Ультратовуш текшируви аппарати</t>
  </si>
  <si>
    <t>Рақамли рентген</t>
  </si>
  <si>
    <t>Гастродуоденоскоп</t>
  </si>
  <si>
    <t>Колоноскоп</t>
  </si>
  <si>
    <t>ЭЭГ, ЭХОЭГ</t>
  </si>
  <si>
    <t>Производитель</t>
  </si>
  <si>
    <t>Биохимический анализатор</t>
  </si>
  <si>
    <t>Гематологический анализатор</t>
  </si>
  <si>
    <t>Аппарат ультразвукового исследования</t>
  </si>
  <si>
    <t>Цифровой рентген</t>
  </si>
  <si>
    <t>Набор видеоэндоскопический</t>
  </si>
  <si>
    <t>Многофункциональный хирургический стол</t>
  </si>
  <si>
    <t>Набор хирургический</t>
  </si>
  <si>
    <t>Наркозно-дыхательный аппарат</t>
  </si>
  <si>
    <t>Набор нейрохирургический</t>
  </si>
  <si>
    <t>Неонатальный допплер</t>
  </si>
  <si>
    <t>Пеленальный стол для новорожденных</t>
  </si>
  <si>
    <t>Электрохирургический коагулятор</t>
  </si>
  <si>
    <t>Устройство дистанционного мониторинга артериального давления</t>
  </si>
  <si>
    <t>Биполярный электрокоагулятор 400 Ватт</t>
  </si>
  <si>
    <t>Набор лазерный для дакриоцисториностомии</t>
  </si>
  <si>
    <t>Инкубаторы интенсивной терапии новорожденных с дополнительными функциями</t>
  </si>
  <si>
    <t xml:space="preserve">Набор микрохирургических инструментов
</t>
  </si>
  <si>
    <t>Набор травматологический хирурический</t>
  </si>
  <si>
    <t>Оптический когерентный томограф</t>
  </si>
  <si>
    <t>Многофункциональный цифровой аппарат ультразвукового исследования</t>
  </si>
  <si>
    <t>Стационарный цифровой рентгеновский аппарат</t>
  </si>
  <si>
    <t>Ультразвуковой биомикроскоп</t>
  </si>
  <si>
    <t>Урологическая видеолапароскопическая стойка</t>
  </si>
  <si>
    <t>Офтальмологический диодный лазер для фотокоагуляции</t>
  </si>
  <si>
    <t>Паровой стерилизатор</t>
  </si>
  <si>
    <t>Автоматические весы — устройство для забора крови</t>
  </si>
  <si>
    <t>Томограф мультиспиральный компьютерный</t>
  </si>
  <si>
    <t xml:space="preserve"> Центрифуга (12 000 оборотов в минуту)</t>
  </si>
  <si>
    <t>Набор офтальмохирургический для витрэктомии</t>
  </si>
  <si>
    <t>Витрэктомия учун офтальможарроҳлик мажмуаси</t>
  </si>
  <si>
    <t>Ориентировочная цена за единицу на условиях поставки DDP Ташкент</t>
  </si>
  <si>
    <t>Количество</t>
  </si>
  <si>
    <t>Валюта</t>
  </si>
  <si>
    <t>Общее количество</t>
  </si>
  <si>
    <t>Модель, краткое описание</t>
  </si>
  <si>
    <t>Общая сумма</t>
  </si>
  <si>
    <t>Наименование оборудования на узбекском языке</t>
  </si>
  <si>
    <t>Наименование оборудования на русском языке</t>
  </si>
  <si>
    <t>Перечень медицинского оборудования согласно Постановления Президента РУз. от 05.09.2024г. № ПП-311 «О мерах по внедрению механизмов государственного медицинского страхования»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</si>
</sst>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_₽;[Red]#,##0\ _₽"/>
    <numFmt numFmtId="165" formatCode="#,##0.00\ _₽;[Red]#,##0.00\ _₽"/>
    <numFmt numFmtId="166" formatCode="_-* #,##0.00\ _₽_-;\-* #,##0.00\ _₽_-;_-* &quot;-&quot;??\ _₽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9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</cellXfs>
  <cellStyles count="4">
    <cellStyle name="Гиперссылка" xfId="2" builtinId="8"/>
    <cellStyle name="Обычный" xfId="0" builtinId="0"/>
    <cellStyle name="Обычный 10 9" xfId="3" xr:uid="{63CFEA55-8B15-458E-9F79-430CFBFD32B6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82D6-A800-4E12-8187-EE33C344C490}">
  <sheetPr>
    <pageSetUpPr fitToPage="1"/>
  </sheetPr>
  <dimension ref="A1:I70"/>
  <sheetViews>
    <sheetView tabSelected="1" view="pageBreakPreview" zoomScaleNormal="100" zoomScaleSheetLayoutView="100" workbookViewId="0">
      <selection activeCell="F12" sqref="F12"/>
    </sheetView>
  </sheetViews>
  <sheetFormatPr defaultRowHeight="15" x14ac:dyDescent="0.25"/>
  <cols>
    <col min="1" max="1" width="6.5703125" style="12" customWidth="1"/>
    <col min="2" max="2" width="31.85546875" style="9" customWidth="1"/>
    <col min="3" max="3" width="28.5703125" style="9" customWidth="1"/>
    <col min="4" max="4" width="9.28515625" style="5" customWidth="1"/>
    <col min="5" max="5" width="21.28515625" style="9" customWidth="1"/>
    <col min="6" max="6" width="18.5703125" style="9" customWidth="1"/>
    <col min="7" max="7" width="19" style="12" customWidth="1"/>
    <col min="8" max="9" width="25.42578125" style="10" customWidth="1"/>
    <col min="10" max="16384" width="9.140625" style="11"/>
  </cols>
  <sheetData>
    <row r="1" spans="1:9" ht="28.5" customHeight="1" x14ac:dyDescent="0.25">
      <c r="A1" s="25" t="s">
        <v>75</v>
      </c>
      <c r="B1" s="25"/>
      <c r="C1" s="25"/>
      <c r="D1" s="25"/>
      <c r="E1" s="26"/>
      <c r="F1" s="26"/>
      <c r="G1" s="26"/>
      <c r="H1" s="26"/>
      <c r="I1" s="26"/>
    </row>
    <row r="2" spans="1:9" ht="41.25" customHeight="1" x14ac:dyDescent="0.25">
      <c r="A2" s="19" t="s">
        <v>0</v>
      </c>
      <c r="B2" s="20" t="s">
        <v>73</v>
      </c>
      <c r="C2" s="20" t="s">
        <v>74</v>
      </c>
      <c r="D2" s="20" t="s">
        <v>68</v>
      </c>
      <c r="E2" s="20" t="s">
        <v>67</v>
      </c>
      <c r="F2" s="20" t="s">
        <v>69</v>
      </c>
      <c r="G2" s="21" t="s">
        <v>72</v>
      </c>
      <c r="H2" s="21" t="s">
        <v>36</v>
      </c>
      <c r="I2" s="21" t="s">
        <v>71</v>
      </c>
    </row>
    <row r="3" spans="1:9" s="9" customFormat="1" ht="18.75" customHeight="1" x14ac:dyDescent="0.25">
      <c r="A3" s="1"/>
      <c r="B3" s="2" t="s">
        <v>70</v>
      </c>
      <c r="C3" s="2"/>
      <c r="D3" s="3">
        <f>SUM(D4:D39)</f>
        <v>328</v>
      </c>
      <c r="E3" s="8"/>
      <c r="F3" s="8"/>
      <c r="G3" s="4"/>
      <c r="H3" s="23"/>
      <c r="I3" s="23"/>
    </row>
    <row r="4" spans="1:9" s="9" customFormat="1" ht="43.5" customHeight="1" x14ac:dyDescent="0.25">
      <c r="A4" s="15">
        <v>1</v>
      </c>
      <c r="B4" s="16" t="s">
        <v>1</v>
      </c>
      <c r="C4" s="16" t="s">
        <v>49</v>
      </c>
      <c r="D4" s="17">
        <v>3</v>
      </c>
      <c r="E4" s="14"/>
      <c r="F4" s="14"/>
      <c r="G4" s="18">
        <f>D4*E4</f>
        <v>0</v>
      </c>
      <c r="H4" s="23"/>
      <c r="I4" s="23"/>
    </row>
    <row r="5" spans="1:9" s="9" customFormat="1" ht="36" customHeight="1" x14ac:dyDescent="0.25">
      <c r="A5" s="15">
        <f>+A4+1</f>
        <v>2</v>
      </c>
      <c r="B5" s="16" t="s">
        <v>2</v>
      </c>
      <c r="C5" s="16" t="s">
        <v>50</v>
      </c>
      <c r="D5" s="17">
        <v>2</v>
      </c>
      <c r="E5" s="14"/>
      <c r="F5" s="14"/>
      <c r="G5" s="18">
        <f t="shared" ref="G5:G39" si="0">D5*E5</f>
        <v>0</v>
      </c>
      <c r="H5" s="23"/>
      <c r="I5" s="23"/>
    </row>
    <row r="6" spans="1:9" s="9" customFormat="1" ht="45.75" customHeight="1" x14ac:dyDescent="0.25">
      <c r="A6" s="15">
        <f>+A5+1</f>
        <v>3</v>
      </c>
      <c r="B6" s="16" t="s">
        <v>3</v>
      </c>
      <c r="C6" s="16" t="s">
        <v>52</v>
      </c>
      <c r="D6" s="17">
        <v>13</v>
      </c>
      <c r="E6" s="14"/>
      <c r="F6" s="14"/>
      <c r="G6" s="18">
        <f t="shared" si="0"/>
        <v>0</v>
      </c>
      <c r="H6" s="23"/>
      <c r="I6" s="23"/>
    </row>
    <row r="7" spans="1:9" s="9" customFormat="1" ht="45" x14ac:dyDescent="0.25">
      <c r="A7" s="15">
        <f>+A6+1</f>
        <v>4</v>
      </c>
      <c r="B7" s="16" t="s">
        <v>4</v>
      </c>
      <c r="C7" s="16" t="s">
        <v>53</v>
      </c>
      <c r="D7" s="17">
        <v>4</v>
      </c>
      <c r="E7" s="14"/>
      <c r="F7" s="14"/>
      <c r="G7" s="18">
        <f t="shared" si="0"/>
        <v>0</v>
      </c>
      <c r="H7" s="23"/>
      <c r="I7" s="23"/>
    </row>
    <row r="8" spans="1:9" s="9" customFormat="1" ht="30" x14ac:dyDescent="0.25">
      <c r="A8" s="15">
        <f>+A7+1</f>
        <v>5</v>
      </c>
      <c r="B8" s="16" t="s">
        <v>5</v>
      </c>
      <c r="C8" s="16" t="s">
        <v>42</v>
      </c>
      <c r="D8" s="17">
        <v>24</v>
      </c>
      <c r="E8" s="14"/>
      <c r="F8" s="14"/>
      <c r="G8" s="18">
        <f t="shared" si="0"/>
        <v>0</v>
      </c>
      <c r="H8" s="23"/>
      <c r="I8" s="23"/>
    </row>
    <row r="9" spans="1:9" s="9" customFormat="1" x14ac:dyDescent="0.25">
      <c r="A9" s="15">
        <f t="shared" ref="A9:A39" si="1">+A8+1</f>
        <v>6</v>
      </c>
      <c r="B9" s="16" t="s">
        <v>6</v>
      </c>
      <c r="C9" s="16" t="s">
        <v>45</v>
      </c>
      <c r="D9" s="17">
        <v>16</v>
      </c>
      <c r="E9" s="14"/>
      <c r="F9" s="14"/>
      <c r="G9" s="18">
        <f t="shared" si="0"/>
        <v>0</v>
      </c>
      <c r="H9" s="23"/>
      <c r="I9" s="23"/>
    </row>
    <row r="10" spans="1:9" s="9" customFormat="1" ht="30" x14ac:dyDescent="0.25">
      <c r="A10" s="15">
        <f t="shared" si="1"/>
        <v>7</v>
      </c>
      <c r="B10" s="16" t="s">
        <v>7</v>
      </c>
      <c r="C10" s="16" t="s">
        <v>54</v>
      </c>
      <c r="D10" s="17">
        <v>3</v>
      </c>
      <c r="E10" s="14"/>
      <c r="F10" s="14"/>
      <c r="G10" s="18">
        <f t="shared" si="0"/>
        <v>0</v>
      </c>
      <c r="H10" s="23"/>
      <c r="I10" s="23"/>
    </row>
    <row r="11" spans="1:9" s="9" customFormat="1" x14ac:dyDescent="0.25">
      <c r="A11" s="15">
        <f t="shared" si="1"/>
        <v>8</v>
      </c>
      <c r="B11" s="16" t="s">
        <v>8</v>
      </c>
      <c r="C11" s="16" t="s">
        <v>43</v>
      </c>
      <c r="D11" s="17">
        <v>17</v>
      </c>
      <c r="E11" s="14"/>
      <c r="F11" s="14"/>
      <c r="G11" s="18">
        <f t="shared" si="0"/>
        <v>0</v>
      </c>
      <c r="H11" s="23"/>
      <c r="I11" s="23"/>
    </row>
    <row r="12" spans="1:9" s="9" customFormat="1" ht="24.75" customHeight="1" x14ac:dyDescent="0.25">
      <c r="A12" s="15">
        <f t="shared" si="1"/>
        <v>9</v>
      </c>
      <c r="B12" s="16" t="s">
        <v>9</v>
      </c>
      <c r="C12" s="16" t="s">
        <v>44</v>
      </c>
      <c r="D12" s="17">
        <v>18</v>
      </c>
      <c r="E12" s="14"/>
      <c r="F12" s="14"/>
      <c r="G12" s="18">
        <f t="shared" si="0"/>
        <v>0</v>
      </c>
      <c r="H12" s="23"/>
      <c r="I12" s="23"/>
    </row>
    <row r="13" spans="1:9" s="9" customFormat="1" ht="30" x14ac:dyDescent="0.25">
      <c r="A13" s="15">
        <f t="shared" si="1"/>
        <v>10</v>
      </c>
      <c r="B13" s="16" t="s">
        <v>10</v>
      </c>
      <c r="C13" s="16" t="s">
        <v>55</v>
      </c>
      <c r="D13" s="17">
        <v>2</v>
      </c>
      <c r="E13" s="14"/>
      <c r="F13" s="14"/>
      <c r="G13" s="18">
        <f t="shared" si="0"/>
        <v>0</v>
      </c>
      <c r="H13" s="23"/>
      <c r="I13" s="23"/>
    </row>
    <row r="14" spans="1:9" s="9" customFormat="1" ht="60" x14ac:dyDescent="0.25">
      <c r="A14" s="15">
        <f t="shared" si="1"/>
        <v>11</v>
      </c>
      <c r="B14" s="16" t="s">
        <v>11</v>
      </c>
      <c r="C14" s="16" t="s">
        <v>56</v>
      </c>
      <c r="D14" s="17">
        <v>3</v>
      </c>
      <c r="E14" s="14"/>
      <c r="F14" s="14"/>
      <c r="G14" s="18">
        <f t="shared" si="0"/>
        <v>0</v>
      </c>
      <c r="H14" s="23"/>
      <c r="I14" s="23"/>
    </row>
    <row r="15" spans="1:9" s="9" customFormat="1" ht="30" x14ac:dyDescent="0.25">
      <c r="A15" s="15">
        <f t="shared" si="1"/>
        <v>12</v>
      </c>
      <c r="B15" s="16" t="s">
        <v>12</v>
      </c>
      <c r="C15" s="16" t="s">
        <v>57</v>
      </c>
      <c r="D15" s="17">
        <v>2</v>
      </c>
      <c r="E15" s="14"/>
      <c r="F15" s="14"/>
      <c r="G15" s="18">
        <f t="shared" si="0"/>
        <v>0</v>
      </c>
      <c r="H15" s="23"/>
      <c r="I15" s="23"/>
    </row>
    <row r="16" spans="1:9" s="9" customFormat="1" ht="30" x14ac:dyDescent="0.25">
      <c r="A16" s="15">
        <f t="shared" si="1"/>
        <v>13</v>
      </c>
      <c r="B16" s="16" t="s">
        <v>13</v>
      </c>
      <c r="C16" s="16" t="s">
        <v>58</v>
      </c>
      <c r="D16" s="17">
        <v>2</v>
      </c>
      <c r="E16" s="14"/>
      <c r="F16" s="14"/>
      <c r="G16" s="18">
        <f t="shared" si="0"/>
        <v>0</v>
      </c>
      <c r="H16" s="23"/>
      <c r="I16" s="23"/>
    </row>
    <row r="17" spans="1:9" s="9" customFormat="1" ht="31.5" customHeight="1" x14ac:dyDescent="0.25">
      <c r="A17" s="15">
        <f t="shared" si="1"/>
        <v>14</v>
      </c>
      <c r="B17" s="16" t="s">
        <v>14</v>
      </c>
      <c r="C17" s="16" t="s">
        <v>59</v>
      </c>
      <c r="D17" s="17">
        <v>1</v>
      </c>
      <c r="E17" s="14"/>
      <c r="F17" s="14"/>
      <c r="G17" s="18">
        <f t="shared" si="0"/>
        <v>0</v>
      </c>
      <c r="H17" s="23"/>
      <c r="I17" s="23"/>
    </row>
    <row r="18" spans="1:9" s="9" customFormat="1" x14ac:dyDescent="0.25">
      <c r="A18" s="15">
        <f t="shared" si="1"/>
        <v>15</v>
      </c>
      <c r="B18" s="16" t="s">
        <v>15</v>
      </c>
      <c r="C18" s="16" t="s">
        <v>15</v>
      </c>
      <c r="D18" s="17">
        <v>3</v>
      </c>
      <c r="E18" s="14"/>
      <c r="F18" s="14"/>
      <c r="G18" s="18">
        <f t="shared" si="0"/>
        <v>0</v>
      </c>
      <c r="H18" s="23"/>
      <c r="I18" s="23"/>
    </row>
    <row r="19" spans="1:9" s="9" customFormat="1" ht="45" x14ac:dyDescent="0.25">
      <c r="A19" s="15">
        <f t="shared" si="1"/>
        <v>16</v>
      </c>
      <c r="B19" s="22" t="s">
        <v>66</v>
      </c>
      <c r="C19" s="16" t="s">
        <v>65</v>
      </c>
      <c r="D19" s="17">
        <v>1</v>
      </c>
      <c r="E19" s="14"/>
      <c r="F19" s="14"/>
      <c r="G19" s="18">
        <f t="shared" si="0"/>
        <v>0</v>
      </c>
      <c r="H19" s="23"/>
      <c r="I19" s="23"/>
    </row>
    <row r="20" spans="1:9" s="9" customFormat="1" ht="30" x14ac:dyDescent="0.25">
      <c r="A20" s="15">
        <f t="shared" si="1"/>
        <v>17</v>
      </c>
      <c r="B20" s="16" t="s">
        <v>16</v>
      </c>
      <c r="C20" s="16" t="s">
        <v>51</v>
      </c>
      <c r="D20" s="17">
        <v>2</v>
      </c>
      <c r="E20" s="14"/>
      <c r="F20" s="14"/>
      <c r="G20" s="18">
        <f t="shared" si="0"/>
        <v>0</v>
      </c>
      <c r="H20" s="23"/>
      <c r="I20" s="23"/>
    </row>
    <row r="21" spans="1:9" s="9" customFormat="1" ht="45" x14ac:dyDescent="0.25">
      <c r="A21" s="15">
        <f t="shared" si="1"/>
        <v>18</v>
      </c>
      <c r="B21" s="16" t="s">
        <v>17</v>
      </c>
      <c r="C21" s="16" t="s">
        <v>60</v>
      </c>
      <c r="D21" s="17">
        <v>2</v>
      </c>
      <c r="E21" s="14"/>
      <c r="F21" s="14"/>
      <c r="G21" s="18">
        <f t="shared" si="0"/>
        <v>0</v>
      </c>
      <c r="H21" s="23"/>
      <c r="I21" s="23"/>
    </row>
    <row r="22" spans="1:9" s="9" customFormat="1" x14ac:dyDescent="0.25">
      <c r="A22" s="15">
        <f t="shared" si="1"/>
        <v>19</v>
      </c>
      <c r="B22" s="16" t="s">
        <v>18</v>
      </c>
      <c r="C22" s="16" t="s">
        <v>41</v>
      </c>
      <c r="D22" s="17">
        <v>17</v>
      </c>
      <c r="E22" s="14"/>
      <c r="F22" s="14"/>
      <c r="G22" s="18">
        <f t="shared" si="0"/>
        <v>0</v>
      </c>
      <c r="H22" s="23"/>
      <c r="I22" s="23"/>
    </row>
    <row r="23" spans="1:9" s="9" customFormat="1" x14ac:dyDescent="0.25">
      <c r="A23" s="15">
        <f t="shared" si="1"/>
        <v>20</v>
      </c>
      <c r="B23" s="16" t="s">
        <v>19</v>
      </c>
      <c r="C23" s="16" t="s">
        <v>19</v>
      </c>
      <c r="D23" s="17">
        <v>11</v>
      </c>
      <c r="E23" s="14"/>
      <c r="F23" s="14"/>
      <c r="G23" s="18">
        <f t="shared" si="0"/>
        <v>0</v>
      </c>
      <c r="H23" s="23"/>
      <c r="I23" s="23"/>
    </row>
    <row r="24" spans="1:9" s="9" customFormat="1" ht="26.25" customHeight="1" x14ac:dyDescent="0.25">
      <c r="A24" s="15">
        <f t="shared" si="1"/>
        <v>21</v>
      </c>
      <c r="B24" s="16" t="s">
        <v>20</v>
      </c>
      <c r="C24" s="16" t="s">
        <v>46</v>
      </c>
      <c r="D24" s="17">
        <v>15</v>
      </c>
      <c r="E24" s="14"/>
      <c r="F24" s="14"/>
      <c r="G24" s="18">
        <f t="shared" si="0"/>
        <v>0</v>
      </c>
      <c r="H24" s="24"/>
      <c r="I24" s="24"/>
    </row>
    <row r="25" spans="1:9" s="9" customFormat="1" ht="30" x14ac:dyDescent="0.25">
      <c r="A25" s="15">
        <f t="shared" si="1"/>
        <v>22</v>
      </c>
      <c r="B25" s="16" t="s">
        <v>21</v>
      </c>
      <c r="C25" s="16" t="s">
        <v>47</v>
      </c>
      <c r="D25" s="17">
        <v>13</v>
      </c>
      <c r="E25" s="14"/>
      <c r="F25" s="14"/>
      <c r="G25" s="18">
        <f t="shared" si="0"/>
        <v>0</v>
      </c>
      <c r="H25" s="23"/>
      <c r="I25" s="23"/>
    </row>
    <row r="26" spans="1:9" s="9" customFormat="1" x14ac:dyDescent="0.25">
      <c r="A26" s="15">
        <f t="shared" si="1"/>
        <v>23</v>
      </c>
      <c r="B26" s="16" t="s">
        <v>22</v>
      </c>
      <c r="C26" s="16" t="s">
        <v>37</v>
      </c>
      <c r="D26" s="17">
        <v>42</v>
      </c>
      <c r="E26" s="14"/>
      <c r="F26" s="14"/>
      <c r="G26" s="18">
        <f t="shared" si="0"/>
        <v>0</v>
      </c>
      <c r="H26" s="23"/>
      <c r="I26" s="23"/>
    </row>
    <row r="27" spans="1:9" s="9" customFormat="1" ht="30" x14ac:dyDescent="0.25">
      <c r="A27" s="15">
        <f t="shared" si="1"/>
        <v>24</v>
      </c>
      <c r="B27" s="16" t="s">
        <v>23</v>
      </c>
      <c r="C27" s="16" t="s">
        <v>48</v>
      </c>
      <c r="D27" s="17">
        <v>12</v>
      </c>
      <c r="E27" s="14"/>
      <c r="F27" s="14"/>
      <c r="G27" s="18">
        <f t="shared" si="0"/>
        <v>0</v>
      </c>
      <c r="H27" s="23"/>
      <c r="I27" s="23"/>
    </row>
    <row r="28" spans="1:9" ht="30" x14ac:dyDescent="0.25">
      <c r="A28" s="15">
        <f t="shared" si="1"/>
        <v>25</v>
      </c>
      <c r="B28" s="16" t="s">
        <v>24</v>
      </c>
      <c r="C28" s="16" t="s">
        <v>63</v>
      </c>
      <c r="D28" s="17">
        <v>1</v>
      </c>
      <c r="E28" s="14"/>
      <c r="F28" s="14"/>
      <c r="G28" s="18">
        <f t="shared" si="0"/>
        <v>0</v>
      </c>
      <c r="H28" s="23"/>
      <c r="I28" s="23"/>
    </row>
    <row r="29" spans="1:9" x14ac:dyDescent="0.25">
      <c r="A29" s="15">
        <f t="shared" si="1"/>
        <v>26</v>
      </c>
      <c r="B29" s="16" t="s">
        <v>25</v>
      </c>
      <c r="C29" s="16" t="s">
        <v>25</v>
      </c>
      <c r="D29" s="17">
        <v>10</v>
      </c>
      <c r="E29" s="14"/>
      <c r="F29" s="14"/>
      <c r="G29" s="18">
        <f t="shared" si="0"/>
        <v>0</v>
      </c>
      <c r="H29" s="23"/>
      <c r="I29" s="23"/>
    </row>
    <row r="30" spans="1:9" ht="30" x14ac:dyDescent="0.25">
      <c r="A30" s="15">
        <f t="shared" si="1"/>
        <v>27</v>
      </c>
      <c r="B30" s="16" t="s">
        <v>26</v>
      </c>
      <c r="C30" s="16" t="s">
        <v>62</v>
      </c>
      <c r="D30" s="17">
        <v>4</v>
      </c>
      <c r="E30" s="14"/>
      <c r="F30" s="14"/>
      <c r="G30" s="18">
        <f t="shared" si="0"/>
        <v>0</v>
      </c>
      <c r="H30" s="23"/>
      <c r="I30" s="23"/>
    </row>
    <row r="31" spans="1:9" ht="30" x14ac:dyDescent="0.25">
      <c r="A31" s="15">
        <f t="shared" si="1"/>
        <v>28</v>
      </c>
      <c r="B31" s="16" t="s">
        <v>27</v>
      </c>
      <c r="C31" s="16" t="s">
        <v>64</v>
      </c>
      <c r="D31" s="17">
        <v>1</v>
      </c>
      <c r="E31" s="14"/>
      <c r="F31" s="14"/>
      <c r="G31" s="18">
        <f t="shared" si="0"/>
        <v>0</v>
      </c>
      <c r="H31" s="23"/>
      <c r="I31" s="23"/>
    </row>
    <row r="32" spans="1:9" ht="20.25" customHeight="1" x14ac:dyDescent="0.25">
      <c r="A32" s="15">
        <f t="shared" si="1"/>
        <v>29</v>
      </c>
      <c r="B32" s="16" t="s">
        <v>28</v>
      </c>
      <c r="C32" s="16" t="s">
        <v>61</v>
      </c>
      <c r="D32" s="17">
        <v>8</v>
      </c>
      <c r="E32" s="14"/>
      <c r="F32" s="14"/>
      <c r="G32" s="18">
        <f t="shared" si="0"/>
        <v>0</v>
      </c>
      <c r="H32" s="23"/>
      <c r="I32" s="23"/>
    </row>
    <row r="33" spans="1:9" ht="30" x14ac:dyDescent="0.25">
      <c r="A33" s="15">
        <f t="shared" si="1"/>
        <v>30</v>
      </c>
      <c r="B33" s="16" t="s">
        <v>29</v>
      </c>
      <c r="C33" s="16" t="s">
        <v>38</v>
      </c>
      <c r="D33" s="17">
        <v>12</v>
      </c>
      <c r="E33" s="14"/>
      <c r="F33" s="14"/>
      <c r="G33" s="18">
        <f t="shared" si="0"/>
        <v>0</v>
      </c>
      <c r="H33" s="23"/>
      <c r="I33" s="23"/>
    </row>
    <row r="34" spans="1:9" x14ac:dyDescent="0.25">
      <c r="A34" s="15">
        <f t="shared" si="1"/>
        <v>31</v>
      </c>
      <c r="B34" s="16" t="s">
        <v>30</v>
      </c>
      <c r="C34" s="16" t="s">
        <v>30</v>
      </c>
      <c r="D34" s="17">
        <v>12</v>
      </c>
      <c r="E34" s="14"/>
      <c r="F34" s="14"/>
      <c r="G34" s="18">
        <f t="shared" si="0"/>
        <v>0</v>
      </c>
      <c r="H34" s="23"/>
      <c r="I34" s="23"/>
    </row>
    <row r="35" spans="1:9" ht="30" x14ac:dyDescent="0.25">
      <c r="A35" s="15">
        <f t="shared" si="1"/>
        <v>32</v>
      </c>
      <c r="B35" s="16" t="s">
        <v>31</v>
      </c>
      <c r="C35" s="16" t="s">
        <v>39</v>
      </c>
      <c r="D35" s="17">
        <v>11</v>
      </c>
      <c r="E35" s="14"/>
      <c r="F35" s="14"/>
      <c r="G35" s="18">
        <f t="shared" si="0"/>
        <v>0</v>
      </c>
      <c r="H35" s="23"/>
      <c r="I35" s="23"/>
    </row>
    <row r="36" spans="1:9" x14ac:dyDescent="0.25">
      <c r="A36" s="15">
        <f t="shared" si="1"/>
        <v>33</v>
      </c>
      <c r="B36" s="16" t="s">
        <v>32</v>
      </c>
      <c r="C36" s="16" t="s">
        <v>40</v>
      </c>
      <c r="D36" s="17">
        <v>5</v>
      </c>
      <c r="E36" s="14"/>
      <c r="F36" s="14"/>
      <c r="G36" s="18">
        <f t="shared" si="0"/>
        <v>0</v>
      </c>
      <c r="H36" s="23"/>
      <c r="I36" s="23"/>
    </row>
    <row r="37" spans="1:9" x14ac:dyDescent="0.25">
      <c r="A37" s="15">
        <f t="shared" si="1"/>
        <v>34</v>
      </c>
      <c r="B37" s="16" t="s">
        <v>33</v>
      </c>
      <c r="C37" s="16" t="s">
        <v>33</v>
      </c>
      <c r="D37" s="17">
        <v>12</v>
      </c>
      <c r="E37" s="14"/>
      <c r="F37" s="14"/>
      <c r="G37" s="18">
        <f t="shared" si="0"/>
        <v>0</v>
      </c>
      <c r="H37" s="23"/>
      <c r="I37" s="23"/>
    </row>
    <row r="38" spans="1:9" x14ac:dyDescent="0.25">
      <c r="A38" s="15">
        <f t="shared" si="1"/>
        <v>35</v>
      </c>
      <c r="B38" s="16" t="s">
        <v>34</v>
      </c>
      <c r="C38" s="16" t="s">
        <v>34</v>
      </c>
      <c r="D38" s="17">
        <v>12</v>
      </c>
      <c r="E38" s="14"/>
      <c r="F38" s="14"/>
      <c r="G38" s="18">
        <f t="shared" si="0"/>
        <v>0</v>
      </c>
      <c r="H38" s="23"/>
      <c r="I38" s="23"/>
    </row>
    <row r="39" spans="1:9" x14ac:dyDescent="0.25">
      <c r="A39" s="15">
        <f t="shared" si="1"/>
        <v>36</v>
      </c>
      <c r="B39" s="16" t="s">
        <v>35</v>
      </c>
      <c r="C39" s="16" t="s">
        <v>35</v>
      </c>
      <c r="D39" s="17">
        <v>12</v>
      </c>
      <c r="E39" s="14"/>
      <c r="F39" s="14"/>
      <c r="G39" s="18">
        <f t="shared" si="0"/>
        <v>0</v>
      </c>
      <c r="H39" s="23"/>
      <c r="I39" s="23"/>
    </row>
    <row r="40" spans="1:9" x14ac:dyDescent="0.25">
      <c r="E40" s="6"/>
      <c r="F40" s="6"/>
      <c r="G40" s="7"/>
    </row>
    <row r="41" spans="1:9" x14ac:dyDescent="0.25">
      <c r="E41" s="6"/>
      <c r="F41" s="6"/>
      <c r="G41" s="7"/>
    </row>
    <row r="42" spans="1:9" x14ac:dyDescent="0.25">
      <c r="E42" s="6"/>
      <c r="F42" s="6"/>
      <c r="G42" s="7"/>
    </row>
    <row r="43" spans="1:9" x14ac:dyDescent="0.25">
      <c r="E43" s="6"/>
      <c r="F43" s="6"/>
      <c r="G43" s="7"/>
    </row>
    <row r="44" spans="1:9" x14ac:dyDescent="0.25">
      <c r="E44" s="6"/>
      <c r="F44" s="6"/>
      <c r="G44" s="7"/>
    </row>
    <row r="45" spans="1:9" x14ac:dyDescent="0.25">
      <c r="E45" s="6"/>
      <c r="F45" s="6"/>
      <c r="G45" s="7"/>
    </row>
    <row r="46" spans="1:9" x14ac:dyDescent="0.25">
      <c r="E46" s="6"/>
      <c r="F46" s="6"/>
      <c r="G46" s="7"/>
    </row>
    <row r="47" spans="1:9" x14ac:dyDescent="0.25">
      <c r="E47" s="6"/>
      <c r="F47" s="6"/>
      <c r="G47" s="7"/>
    </row>
    <row r="48" spans="1:9" x14ac:dyDescent="0.25">
      <c r="E48" s="6"/>
      <c r="F48" s="6"/>
      <c r="G48" s="7"/>
    </row>
    <row r="49" spans="5:7" x14ac:dyDescent="0.25">
      <c r="E49" s="6"/>
      <c r="F49" s="6"/>
      <c r="G49" s="7"/>
    </row>
    <row r="50" spans="5:7" x14ac:dyDescent="0.25">
      <c r="E50" s="6"/>
      <c r="F50" s="6"/>
      <c r="G50" s="7"/>
    </row>
    <row r="51" spans="5:7" x14ac:dyDescent="0.25">
      <c r="E51" s="6"/>
      <c r="F51" s="6"/>
      <c r="G51" s="7"/>
    </row>
    <row r="52" spans="5:7" x14ac:dyDescent="0.25">
      <c r="E52" s="6"/>
      <c r="F52" s="6"/>
      <c r="G52" s="7"/>
    </row>
    <row r="53" spans="5:7" x14ac:dyDescent="0.25">
      <c r="E53" s="6"/>
      <c r="F53" s="6"/>
      <c r="G53" s="7"/>
    </row>
    <row r="54" spans="5:7" x14ac:dyDescent="0.25">
      <c r="E54" s="6"/>
      <c r="F54" s="6"/>
      <c r="G54" s="7"/>
    </row>
    <row r="55" spans="5:7" x14ac:dyDescent="0.25">
      <c r="E55" s="6"/>
      <c r="F55" s="6"/>
      <c r="G55" s="7"/>
    </row>
    <row r="56" spans="5:7" x14ac:dyDescent="0.25">
      <c r="E56" s="6"/>
      <c r="F56" s="6"/>
      <c r="G56" s="7"/>
    </row>
    <row r="57" spans="5:7" x14ac:dyDescent="0.25">
      <c r="E57" s="6"/>
      <c r="F57" s="6"/>
      <c r="G57" s="13"/>
    </row>
    <row r="58" spans="5:7" x14ac:dyDescent="0.25">
      <c r="E58" s="6"/>
      <c r="F58" s="6"/>
      <c r="G58" s="13"/>
    </row>
    <row r="59" spans="5:7" x14ac:dyDescent="0.25">
      <c r="E59" s="6"/>
      <c r="F59" s="6"/>
      <c r="G59" s="13"/>
    </row>
    <row r="60" spans="5:7" x14ac:dyDescent="0.25">
      <c r="E60" s="6"/>
      <c r="F60" s="6"/>
      <c r="G60" s="13"/>
    </row>
    <row r="61" spans="5:7" x14ac:dyDescent="0.25">
      <c r="E61" s="6"/>
      <c r="F61" s="6"/>
      <c r="G61" s="13"/>
    </row>
    <row r="62" spans="5:7" x14ac:dyDescent="0.25">
      <c r="E62" s="6"/>
      <c r="F62" s="6"/>
      <c r="G62" s="13"/>
    </row>
    <row r="63" spans="5:7" x14ac:dyDescent="0.25">
      <c r="E63" s="6"/>
      <c r="F63" s="6"/>
      <c r="G63" s="13"/>
    </row>
    <row r="64" spans="5:7" x14ac:dyDescent="0.25">
      <c r="E64" s="6"/>
      <c r="F64" s="6"/>
      <c r="G64" s="13"/>
    </row>
    <row r="65" spans="5:6" x14ac:dyDescent="0.25">
      <c r="E65" s="6"/>
      <c r="F65" s="6"/>
    </row>
    <row r="66" spans="5:6" x14ac:dyDescent="0.25">
      <c r="E66" s="6"/>
      <c r="F66" s="6"/>
    </row>
    <row r="67" spans="5:6" x14ac:dyDescent="0.25">
      <c r="E67" s="6"/>
      <c r="F67" s="6"/>
    </row>
    <row r="68" spans="5:6" x14ac:dyDescent="0.25">
      <c r="E68" s="6"/>
      <c r="F68" s="6"/>
    </row>
    <row r="69" spans="5:6" x14ac:dyDescent="0.25">
      <c r="E69" s="6"/>
      <c r="F69" s="6"/>
    </row>
    <row r="70" spans="5:6" x14ac:dyDescent="0.25">
      <c r="E70" s="6"/>
      <c r="F70" s="6"/>
    </row>
  </sheetData>
  <mergeCells count="1">
    <mergeCell ref="A1:I1"/>
  </mergeCells>
  <pageMargins left="0.7" right="0.23622047244094491" top="0.35433070866141736" bottom="0.27559055118110237" header="0.31496062992125984" footer="0.19685039370078741"/>
  <pageSetup paperSize="9" scale="50" fitToHeight="1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Вид</vt:lpstr>
      <vt:lpstr>Вид!Область_печати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Турсунходжаев Фаррух</cp:lastModifiedBy>
  <cp:lastPrinted>2025-02-03T07:52:11Z</cp:lastPrinted>
  <dcterms:created xsi:type="dcterms:W3CDTF">2025-01-21T11:56:14Z</dcterms:created>
  <dcterms:modified xsi:type="dcterms:W3CDTF">2025-02-03T09:25:32Z</dcterms:modified>
</cp:coreProperties>
</file>