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38400" windowHeight="12030"/>
  </bookViews>
  <sheets>
    <sheet name="Navoiy viloyati (2)" sheetId="3" r:id="rId1"/>
    <sheet name="dehqon" sheetId="1" r:id="rId2"/>
    <sheet name="Yuridek" sheetId="2" r:id="rId3"/>
  </sheets>
  <definedNames>
    <definedName name="_xlnm._FilterDatabase" localSheetId="1" hidden="1">dehqon!$A$3:$G$17</definedName>
    <definedName name="_xlnm._FilterDatabase" localSheetId="2" hidden="1">Yuridek!$A$4:$G$20</definedName>
    <definedName name="_xlnm.Print_Area" localSheetId="1">dehqon!$A$1:$G$17</definedName>
  </definedNames>
  <calcPr calcId="162913" iterateDelta="1E-4"/>
</workbook>
</file>

<file path=xl/calcChain.xml><?xml version="1.0" encoding="utf-8"?>
<calcChain xmlns="http://schemas.openxmlformats.org/spreadsheetml/2006/main">
  <c r="D19" i="3" l="1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C8" i="3" s="1"/>
  <c r="D9" i="3"/>
  <c r="D8" i="3" s="1"/>
  <c r="C9" i="3"/>
  <c r="H8" i="3"/>
  <c r="G8" i="3"/>
  <c r="F8" i="3"/>
  <c r="E8" i="3"/>
  <c r="D18" i="1"/>
  <c r="D21" i="2"/>
</calcChain>
</file>

<file path=xl/sharedStrings.xml><?xml version="1.0" encoding="utf-8"?>
<sst xmlns="http://schemas.openxmlformats.org/spreadsheetml/2006/main" count="190" uniqueCount="119">
  <si>
    <t>Yuridek</t>
  </si>
  <si>
    <t>dehqon</t>
  </si>
  <si>
    <t>Konimex tumani</t>
  </si>
  <si>
    <t>Navbahor tumani</t>
  </si>
  <si>
    <t>Nurota tumani</t>
  </si>
  <si>
    <t>"CHORVA YAYLOVI" ISHLAB CHIQARISH KOOPERATIVI</t>
  </si>
  <si>
    <t>950905992</t>
  </si>
  <si>
    <t>Qiziltepa tumani</t>
  </si>
  <si>
    <t>Xatirchi tumani</t>
  </si>
  <si>
    <t>Жараён якунланган</t>
  </si>
  <si>
    <t>Y1712211-1361437/001</t>
  </si>
  <si>
    <t>KUSHAKBAYEVA ALFIYA GANIYEVNA</t>
  </si>
  <si>
    <t>942291109</t>
  </si>
  <si>
    <t>Y1712211-1340272/001</t>
  </si>
  <si>
    <t>IZBASAROV KULNAZAR SAGATBAYEVICH</t>
  </si>
  <si>
    <t>934327336</t>
  </si>
  <si>
    <t>Y1712230-1308621/002</t>
  </si>
  <si>
    <t>ADIZOV XURSHID HASANOVICH</t>
  </si>
  <si>
    <t>939563090</t>
  </si>
  <si>
    <t>Y1712238-767102/010</t>
  </si>
  <si>
    <t>AHMADQULOVA MANZURA RAHIMOVNA</t>
  </si>
  <si>
    <t>995020992</t>
  </si>
  <si>
    <t>Y1712238-767102/016</t>
  </si>
  <si>
    <t>BOBONAZAROV G‘AYRAT BAHRONOVICH</t>
  </si>
  <si>
    <t>991647275</t>
  </si>
  <si>
    <t>Y1712238-767102/009</t>
  </si>
  <si>
    <t>BAHRONOV JAHONGIR G‘AYRAT O‘G‘LI</t>
  </si>
  <si>
    <t>944825522</t>
  </si>
  <si>
    <t>Y1712251-362423/041</t>
  </si>
  <si>
    <t>ALIKULOV DJAMSHID UMARKULOVICH</t>
  </si>
  <si>
    <t>918565032</t>
  </si>
  <si>
    <t>Y1712251-362423/040</t>
  </si>
  <si>
    <t>NAZAROV DILSHOD ALIKULOVICH</t>
  </si>
  <si>
    <t>985605353</t>
  </si>
  <si>
    <t>Y1712251-362423/043</t>
  </si>
  <si>
    <t>ALIQULOV MASHRABJON SUYARQUL O‘G‘LI</t>
  </si>
  <si>
    <t>972282676</t>
  </si>
  <si>
    <t>Y1712251-362423/042</t>
  </si>
  <si>
    <t>ELMURADOV XOLBEK BARNOKULOVICH</t>
  </si>
  <si>
    <t>949865440</t>
  </si>
  <si>
    <t>Y1712251-362423/044</t>
  </si>
  <si>
    <t>MAXAMADIYEV ZOHIDJON KAMOLIDDINOVICH</t>
  </si>
  <si>
    <t>883661139</t>
  </si>
  <si>
    <t>Y1712251-362423/037</t>
  </si>
  <si>
    <t>HASANOVA DILSULUV AZZAMOVNA</t>
  </si>
  <si>
    <t>918526599</t>
  </si>
  <si>
    <t>Y1712251-362423/036</t>
  </si>
  <si>
    <t>ELMURODOV BARNAQUL MURTAZAYEVICH</t>
  </si>
  <si>
    <t>906208865</t>
  </si>
  <si>
    <t>Y1712251-362423/039</t>
  </si>
  <si>
    <t>SAG‘DULLAYEV VOXIDJON ABDULLAYEVICH</t>
  </si>
  <si>
    <t>907391139</t>
  </si>
  <si>
    <t>Туман</t>
  </si>
  <si>
    <t>Лот ҳолати</t>
  </si>
  <si>
    <t>Лот рақами</t>
  </si>
  <si>
    <t>Ер майдони</t>
  </si>
  <si>
    <t>Ғолиб ФИО</t>
  </si>
  <si>
    <t>Ғолиб телефон рақами</t>
  </si>
  <si>
    <t>Aукцион санаси</t>
  </si>
  <si>
    <t>Y1712216-1340909/004</t>
  </si>
  <si>
    <t>"SILVER FERMERS" FERMER XO‘JALIGI</t>
  </si>
  <si>
    <t>974917770</t>
  </si>
  <si>
    <t>Y1712216-1357047/001</t>
  </si>
  <si>
    <t>MUHIDDINOV SHUHRAT SHAVKAT O‘G‘LI</t>
  </si>
  <si>
    <t>972634477</t>
  </si>
  <si>
    <t>UK1712-1398108</t>
  </si>
  <si>
    <t>MUZAFFAROV BAXTIYOR LAZIZJON O‘G‘LI</t>
  </si>
  <si>
    <t>999678886</t>
  </si>
  <si>
    <t>UK1712-1398107</t>
  </si>
  <si>
    <t>JURAYEV FERUZBEK KELDIYOROVICH</t>
  </si>
  <si>
    <t>907301000</t>
  </si>
  <si>
    <t>UK1712-1399612</t>
  </si>
  <si>
    <t>"NAVOIY-AGRO STAR" MAS'ULIYATI CHEKLANGAN JAMIYAT</t>
  </si>
  <si>
    <t>905001767</t>
  </si>
  <si>
    <t>UK1712-1398105</t>
  </si>
  <si>
    <t>FAYZIYEV VOHIDJON BEKNAZAROVICH</t>
  </si>
  <si>
    <t>995514524</t>
  </si>
  <si>
    <t>Karmana tumani</t>
  </si>
  <si>
    <t>YK1712-1407885</t>
  </si>
  <si>
    <t>SADULLAYEV XUSNILLO LUTFILLAYEVICH</t>
  </si>
  <si>
    <t>981600098</t>
  </si>
  <si>
    <t>Кадастрда рўйхатга олиш</t>
  </si>
  <si>
    <t>UK1712-1359507</t>
  </si>
  <si>
    <t>"TIANCHENG YOUKANG FISHERY" MAS'ULIYATI CHEKLANGAN JAMIYAT</t>
  </si>
  <si>
    <t>883318222</t>
  </si>
  <si>
    <t>UK1712-1400841</t>
  </si>
  <si>
    <t>"KAMBAG‘ALLIK VA MEHNAT SOHASIDAGI LOYIHALARNI BOSHQARISH MARKAZI" MCHJ</t>
  </si>
  <si>
    <t>972577727</t>
  </si>
  <si>
    <t>UK1712-1375184</t>
  </si>
  <si>
    <t>XOLMUMINOVA MUNAVVAR MUZAFAROVNA</t>
  </si>
  <si>
    <t>958040100</t>
  </si>
  <si>
    <t>UK1712-1401557</t>
  </si>
  <si>
    <t>"NUROTA SOYLARI" MCHJ</t>
  </si>
  <si>
    <t>973363343</t>
  </si>
  <si>
    <t>UK1712-1350854</t>
  </si>
  <si>
    <t>XAZRATOV ASROR XXX</t>
  </si>
  <si>
    <t>970797555</t>
  </si>
  <si>
    <t>UK1712-1416135</t>
  </si>
  <si>
    <t>"HASAN HUSAN" OILAVIY KORXONA</t>
  </si>
  <si>
    <t>997551342</t>
  </si>
  <si>
    <t>UK1712-1352116</t>
  </si>
  <si>
    <t>UK1712-1415451</t>
  </si>
  <si>
    <t>"ZAFARJON NURLI BOG`LARI" MAS'ULIYATI CHEKLANGAN JAMIYAT</t>
  </si>
  <si>
    <t>934340770</t>
  </si>
  <si>
    <t>UK1712-1415502</t>
  </si>
  <si>
    <t>Navoiy viloyati O‘zbekiston Respublikasi Prezidentining PQ-20 sonli va Vazirlar Mahkamasining     709-sonli qarorlari ijrosi bo‘yicha
MA’LUMOT</t>
  </si>
  <si>
    <t>T/R</t>
  </si>
  <si>
    <t>Hududlar nomi</t>
  </si>
  <si>
    <t xml:space="preserve">Jami Kiritlganlar </t>
  </si>
  <si>
    <t>Dehqon xo‘jaligi uchun</t>
  </si>
  <si>
    <t>Yuridik shaxslar uchun</t>
  </si>
  <si>
    <t>lot soni</t>
  </si>
  <si>
    <t>maydon, ga</t>
  </si>
  <si>
    <t>Navoiy viloyati</t>
  </si>
  <si>
    <t>Tomdi tumani</t>
  </si>
  <si>
    <t>Uchquduq tumani</t>
  </si>
  <si>
    <t>Navoiy</t>
  </si>
  <si>
    <t>Zarafshon</t>
  </si>
  <si>
    <t>Gʻozg‘on shahar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</si>
</sst>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 applyNumberFormat="1"/>
    <xf numFmtId="0" fontId="1" fillId="0" borderId="0" xfId="0" applyNumberFormat="1" applyFont="1" applyAlignment="1">
      <alignment vertical="center"/>
    </xf>
    <xf numFmtId="0" fontId="0" fillId="0" borderId="0" xfId="0" applyNumberFormat="1" applyFill="1"/>
    <xf numFmtId="0" fontId="2" fillId="0" borderId="0" xfId="0" applyNumberFormat="1" applyFont="1"/>
    <xf numFmtId="0" fontId="1" fillId="0" borderId="0" xfId="0" applyNumberFormat="1" applyFont="1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5" fontId="0" fillId="0" borderId="0" xfId="0" applyNumberFormat="1"/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0" borderId="0" xfId="1"/>
    <xf numFmtId="0" fontId="4" fillId="0" borderId="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1" fontId="6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vertical="center"/>
    </xf>
    <xf numFmtId="0" fontId="6" fillId="0" borderId="8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Zeros="0" tabSelected="1" view="pageBreakPreview" zoomScaleNormal="100" zoomScaleSheetLayoutView="100" workbookViewId="0">
      <selection activeCell="G26" sqref="G26"/>
    </sheetView>
  </sheetViews>
  <sheetFormatPr defaultRowHeight="15" x14ac:dyDescent="0.25"/>
  <cols>
    <col min="1" max="1" width="4.625" style="17" customWidth="1"/>
    <col min="2" max="2" width="17.25" style="17" customWidth="1"/>
    <col min="3" max="3" width="12.625" style="17" customWidth="1"/>
    <col min="4" max="4" width="13.375" style="17" customWidth="1"/>
    <col min="5" max="5" width="14.5" style="17" customWidth="1"/>
    <col min="6" max="6" width="17.75" style="17" customWidth="1"/>
    <col min="7" max="7" width="18.75" style="17" customWidth="1"/>
    <col min="8" max="8" width="14.125" style="17" customWidth="1"/>
    <col min="9" max="9" width="10.5" style="17" bestFit="1" customWidth="1"/>
    <col min="10" max="10" width="8.75" style="17" bestFit="1" customWidth="1"/>
    <col min="11" max="11" width="10.5" style="17" bestFit="1" customWidth="1"/>
    <col min="12" max="12" width="8.75" style="17" bestFit="1" customWidth="1"/>
    <col min="13" max="13" width="10.5" style="17" bestFit="1" customWidth="1"/>
    <col min="14" max="14" width="21" style="17" bestFit="1" customWidth="1"/>
    <col min="15" max="15" width="27.125" style="17" bestFit="1" customWidth="1"/>
    <col min="16" max="16" width="8.75" style="17" bestFit="1" customWidth="1"/>
    <col min="17" max="17" width="10.5" style="17" bestFit="1" customWidth="1"/>
    <col min="18" max="18" width="8.75" style="17" bestFit="1" customWidth="1"/>
    <col min="19" max="19" width="10.5" style="17" bestFit="1" customWidth="1"/>
    <col min="20" max="20" width="8.75" style="17" bestFit="1" customWidth="1"/>
    <col min="21" max="21" width="10.5" style="17" bestFit="1" customWidth="1"/>
    <col min="22" max="22" width="21" style="17" bestFit="1" customWidth="1"/>
    <col min="23" max="23" width="27.125" style="17" bestFit="1" customWidth="1"/>
    <col min="24" max="24" width="8.75" style="17" bestFit="1" customWidth="1"/>
    <col min="25" max="25" width="10.5" style="17" bestFit="1" customWidth="1"/>
    <col min="26" max="26" width="8.75" style="17" bestFit="1" customWidth="1"/>
    <col min="27" max="27" width="10.5" style="17" bestFit="1" customWidth="1"/>
    <col min="28" max="28" width="8.75" style="17" bestFit="1" customWidth="1"/>
    <col min="29" max="29" width="10.5" style="17" bestFit="1" customWidth="1"/>
    <col min="30" max="30" width="21" style="17" bestFit="1" customWidth="1"/>
    <col min="31" max="31" width="27.125" style="17" bestFit="1" customWidth="1"/>
    <col min="32" max="32" width="8.75" style="17" bestFit="1" customWidth="1"/>
    <col min="33" max="33" width="10.5" style="17" bestFit="1" customWidth="1"/>
    <col min="34" max="34" width="8.75" style="17" bestFit="1" customWidth="1"/>
    <col min="35" max="35" width="10.5" style="17" bestFit="1" customWidth="1"/>
    <col min="36" max="36" width="8.75" style="17" bestFit="1" customWidth="1"/>
    <col min="37" max="37" width="10.5" style="17" bestFit="1" customWidth="1"/>
    <col min="38" max="38" width="21" style="17" bestFit="1" customWidth="1"/>
    <col min="39" max="39" width="27.125" style="17" bestFit="1" customWidth="1"/>
    <col min="40" max="40" width="8.75" style="17" bestFit="1" customWidth="1"/>
    <col min="41" max="41" width="10.5" style="17" bestFit="1" customWidth="1"/>
    <col min="42" max="42" width="8.75" style="17" bestFit="1" customWidth="1"/>
    <col min="43" max="43" width="10.5" style="17" bestFit="1" customWidth="1"/>
    <col min="44" max="44" width="8.75" style="17" bestFit="1" customWidth="1"/>
    <col min="45" max="45" width="10.5" style="17" bestFit="1" customWidth="1"/>
    <col min="46" max="46" width="21" style="17" bestFit="1" customWidth="1"/>
    <col min="47" max="47" width="27.125" style="17" bestFit="1" customWidth="1"/>
    <col min="48" max="48" width="8.75" style="17" bestFit="1" customWidth="1"/>
    <col min="49" max="49" width="10.5" style="17" bestFit="1" customWidth="1"/>
    <col min="50" max="50" width="8.75" style="17" bestFit="1" customWidth="1"/>
    <col min="51" max="51" width="10.5" style="17" bestFit="1" customWidth="1"/>
    <col min="52" max="52" width="8.75" style="17" bestFit="1" customWidth="1"/>
    <col min="53" max="53" width="10.5" style="17" bestFit="1" customWidth="1"/>
    <col min="54" max="54" width="8.75" style="17" bestFit="1" customWidth="1"/>
    <col min="55" max="55" width="10.5" style="17" bestFit="1" customWidth="1"/>
    <col min="56" max="56" width="8.75" style="17" bestFit="1" customWidth="1"/>
    <col min="57" max="57" width="10.5" style="17" bestFit="1" customWidth="1"/>
    <col min="58" max="58" width="21" style="17" bestFit="1" customWidth="1"/>
    <col min="59" max="59" width="27.125" style="17" bestFit="1" customWidth="1"/>
    <col min="60" max="60" width="8.75" style="17" bestFit="1" customWidth="1"/>
    <col min="61" max="61" width="10.5" style="17" bestFit="1" customWidth="1"/>
    <col min="62" max="62" width="8.75" style="17" bestFit="1" customWidth="1"/>
    <col min="63" max="63" width="10.5" style="17" bestFit="1" customWidth="1"/>
    <col min="64" max="64" width="8.75" style="17" bestFit="1" customWidth="1"/>
    <col min="65" max="65" width="10.5" style="17" bestFit="1" customWidth="1"/>
    <col min="66" max="66" width="21" style="17" bestFit="1" customWidth="1"/>
    <col min="67" max="67" width="27.125" style="17" bestFit="1" customWidth="1"/>
    <col min="68" max="68" width="8.75" style="17" bestFit="1" customWidth="1"/>
    <col min="69" max="69" width="10.5" style="17" bestFit="1" customWidth="1"/>
    <col min="70" max="70" width="8.75" style="17" bestFit="1" customWidth="1"/>
    <col min="71" max="71" width="10.5" style="17" bestFit="1" customWidth="1"/>
    <col min="72" max="72" width="8.75" style="17" bestFit="1" customWidth="1"/>
    <col min="73" max="73" width="10.5" style="17" bestFit="1" customWidth="1"/>
    <col min="74" max="74" width="21" style="17" bestFit="1" customWidth="1"/>
    <col min="75" max="75" width="27.125" style="17" bestFit="1" customWidth="1"/>
    <col min="76" max="76" width="8.75" style="17" bestFit="1" customWidth="1"/>
    <col min="77" max="77" width="10.5" style="17" bestFit="1" customWidth="1"/>
    <col min="78" max="78" width="8.75" style="17" bestFit="1" customWidth="1"/>
    <col min="79" max="79" width="10.5" style="17" bestFit="1" customWidth="1"/>
    <col min="80" max="80" width="8.75" style="17" bestFit="1" customWidth="1"/>
    <col min="81" max="81" width="10.5" style="17" bestFit="1" customWidth="1"/>
    <col min="82" max="82" width="21" style="17" bestFit="1" customWidth="1"/>
    <col min="83" max="83" width="27.125" style="17" bestFit="1" customWidth="1"/>
    <col min="84" max="84" width="8.75" style="17" bestFit="1" customWidth="1"/>
    <col min="85" max="85" width="10.5" style="17" bestFit="1" customWidth="1"/>
    <col min="86" max="86" width="8.75" style="17" bestFit="1" customWidth="1"/>
    <col min="87" max="87" width="10.5" style="17" bestFit="1" customWidth="1"/>
    <col min="88" max="88" width="8.75" style="17" bestFit="1" customWidth="1"/>
    <col min="89" max="89" width="10.5" style="17" bestFit="1" customWidth="1"/>
    <col min="90" max="90" width="8.75" style="17" bestFit="1" customWidth="1"/>
    <col min="91" max="91" width="10.5" style="17" bestFit="1" customWidth="1"/>
    <col min="92" max="16384" width="9" style="17"/>
  </cols>
  <sheetData>
    <row r="1" spans="1:8" ht="15" customHeight="1" x14ac:dyDescent="0.25">
      <c r="A1" s="14" t="s">
        <v>105</v>
      </c>
      <c r="B1" s="15"/>
      <c r="C1" s="15"/>
      <c r="D1" s="15"/>
      <c r="E1" s="15"/>
      <c r="F1" s="15"/>
      <c r="G1" s="15"/>
      <c r="H1" s="16"/>
    </row>
    <row r="2" spans="1:8" x14ac:dyDescent="0.25">
      <c r="A2" s="18"/>
      <c r="B2" s="19"/>
      <c r="C2" s="19"/>
      <c r="D2" s="19"/>
      <c r="E2" s="19"/>
      <c r="F2" s="19"/>
      <c r="G2" s="19"/>
      <c r="H2" s="20"/>
    </row>
    <row r="3" spans="1:8" x14ac:dyDescent="0.25">
      <c r="A3" s="18"/>
      <c r="B3" s="19"/>
      <c r="C3" s="19"/>
      <c r="D3" s="19"/>
      <c r="E3" s="19"/>
      <c r="F3" s="19"/>
      <c r="G3" s="19"/>
      <c r="H3" s="20"/>
    </row>
    <row r="4" spans="1:8" x14ac:dyDescent="0.25">
      <c r="A4" s="18"/>
      <c r="B4" s="19"/>
      <c r="C4" s="19"/>
      <c r="D4" s="19"/>
      <c r="E4" s="19"/>
      <c r="F4" s="19"/>
      <c r="G4" s="19"/>
      <c r="H4" s="20"/>
    </row>
    <row r="5" spans="1:8" x14ac:dyDescent="0.25">
      <c r="A5" s="18"/>
      <c r="B5" s="19"/>
      <c r="C5" s="19"/>
      <c r="D5" s="19"/>
      <c r="E5" s="19"/>
      <c r="F5" s="19"/>
      <c r="G5" s="19"/>
      <c r="H5" s="20"/>
    </row>
    <row r="6" spans="1:8" ht="38.25" customHeight="1" x14ac:dyDescent="0.25">
      <c r="A6" s="21" t="s">
        <v>106</v>
      </c>
      <c r="B6" s="22" t="s">
        <v>107</v>
      </c>
      <c r="C6" s="22" t="s">
        <v>108</v>
      </c>
      <c r="D6" s="22"/>
      <c r="E6" s="22" t="s">
        <v>109</v>
      </c>
      <c r="F6" s="22"/>
      <c r="G6" s="22" t="s">
        <v>110</v>
      </c>
      <c r="H6" s="23"/>
    </row>
    <row r="7" spans="1:8" ht="55.5" customHeight="1" x14ac:dyDescent="0.25">
      <c r="A7" s="21"/>
      <c r="B7" s="22"/>
      <c r="C7" s="24" t="s">
        <v>111</v>
      </c>
      <c r="D7" s="24" t="s">
        <v>112</v>
      </c>
      <c r="E7" s="24" t="s">
        <v>111</v>
      </c>
      <c r="F7" s="24" t="s">
        <v>112</v>
      </c>
      <c r="G7" s="24" t="s">
        <v>111</v>
      </c>
      <c r="H7" s="25" t="s">
        <v>112</v>
      </c>
    </row>
    <row r="8" spans="1:8" ht="23.25" customHeight="1" x14ac:dyDescent="0.25">
      <c r="A8" s="21" t="s">
        <v>113</v>
      </c>
      <c r="B8" s="22"/>
      <c r="C8" s="24">
        <f t="shared" ref="C8:H8" si="0">+SUM(C9:C19)</f>
        <v>30</v>
      </c>
      <c r="D8" s="26">
        <f t="shared" si="0"/>
        <v>779.21530000000007</v>
      </c>
      <c r="E8" s="26">
        <f t="shared" si="0"/>
        <v>14</v>
      </c>
      <c r="F8" s="26">
        <f t="shared" si="0"/>
        <v>10.642199999999999</v>
      </c>
      <c r="G8" s="24">
        <f t="shared" si="0"/>
        <v>16</v>
      </c>
      <c r="H8" s="26">
        <f t="shared" si="0"/>
        <v>768.57309999999995</v>
      </c>
    </row>
    <row r="9" spans="1:8" ht="21" customHeight="1" x14ac:dyDescent="0.25">
      <c r="A9" s="27">
        <v>1</v>
      </c>
      <c r="B9" s="28" t="s">
        <v>2</v>
      </c>
      <c r="C9" s="29">
        <f>+E9+G9</f>
        <v>2</v>
      </c>
      <c r="D9" s="29">
        <f>+F9+H9</f>
        <v>0.7288</v>
      </c>
      <c r="E9" s="29">
        <v>2</v>
      </c>
      <c r="F9" s="29">
        <v>0.7288</v>
      </c>
      <c r="G9" s="29"/>
      <c r="H9" s="29"/>
    </row>
    <row r="10" spans="1:8" ht="21" customHeight="1" x14ac:dyDescent="0.25">
      <c r="A10" s="27">
        <v>2</v>
      </c>
      <c r="B10" s="28" t="s">
        <v>7</v>
      </c>
      <c r="C10" s="29">
        <f t="shared" ref="C10:D19" si="1">+E10+G10</f>
        <v>2</v>
      </c>
      <c r="D10" s="29">
        <f t="shared" si="1"/>
        <v>384.15219999999999</v>
      </c>
      <c r="E10" s="29"/>
      <c r="F10" s="29"/>
      <c r="G10" s="29">
        <v>2</v>
      </c>
      <c r="H10" s="29">
        <v>384.15219999999999</v>
      </c>
    </row>
    <row r="11" spans="1:8" ht="21" customHeight="1" x14ac:dyDescent="0.25">
      <c r="A11" s="27">
        <v>3</v>
      </c>
      <c r="B11" s="28" t="s">
        <v>3</v>
      </c>
      <c r="C11" s="29">
        <f t="shared" si="1"/>
        <v>5</v>
      </c>
      <c r="D11" s="29">
        <f t="shared" si="1"/>
        <v>21.343500000000002</v>
      </c>
      <c r="E11" s="29">
        <v>1</v>
      </c>
      <c r="F11" s="29">
        <v>0.81059999999999999</v>
      </c>
      <c r="G11" s="29">
        <v>4</v>
      </c>
      <c r="H11" s="29">
        <v>20.532900000000001</v>
      </c>
    </row>
    <row r="12" spans="1:8" ht="21" customHeight="1" x14ac:dyDescent="0.25">
      <c r="A12" s="27">
        <v>4</v>
      </c>
      <c r="B12" s="28" t="s">
        <v>77</v>
      </c>
      <c r="C12" s="29">
        <f t="shared" si="1"/>
        <v>5</v>
      </c>
      <c r="D12" s="29">
        <f t="shared" si="1"/>
        <v>155.6628</v>
      </c>
      <c r="E12" s="29"/>
      <c r="F12" s="29"/>
      <c r="G12" s="29">
        <v>5</v>
      </c>
      <c r="H12" s="29">
        <v>155.6628</v>
      </c>
    </row>
    <row r="13" spans="1:8" ht="21" customHeight="1" x14ac:dyDescent="0.25">
      <c r="A13" s="27">
        <v>5</v>
      </c>
      <c r="B13" s="28" t="s">
        <v>4</v>
      </c>
      <c r="C13" s="29">
        <f t="shared" si="1"/>
        <v>8</v>
      </c>
      <c r="D13" s="29">
        <f t="shared" si="1"/>
        <v>210.8997</v>
      </c>
      <c r="E13" s="29">
        <v>3</v>
      </c>
      <c r="F13" s="29">
        <v>2.6745000000000001</v>
      </c>
      <c r="G13" s="29">
        <v>5</v>
      </c>
      <c r="H13" s="29">
        <v>208.2252</v>
      </c>
    </row>
    <row r="14" spans="1:8" ht="21" customHeight="1" x14ac:dyDescent="0.25">
      <c r="A14" s="27">
        <v>6</v>
      </c>
      <c r="B14" s="28" t="s">
        <v>114</v>
      </c>
      <c r="C14" s="29">
        <f t="shared" si="1"/>
        <v>0</v>
      </c>
      <c r="D14" s="29">
        <f t="shared" si="1"/>
        <v>0</v>
      </c>
      <c r="E14" s="29"/>
      <c r="F14" s="29"/>
      <c r="G14" s="29"/>
      <c r="H14" s="29"/>
    </row>
    <row r="15" spans="1:8" ht="21" customHeight="1" x14ac:dyDescent="0.25">
      <c r="A15" s="27">
        <v>7</v>
      </c>
      <c r="B15" s="28" t="s">
        <v>115</v>
      </c>
      <c r="C15" s="29">
        <f t="shared" si="1"/>
        <v>0</v>
      </c>
      <c r="D15" s="29">
        <f t="shared" si="1"/>
        <v>0</v>
      </c>
      <c r="E15" s="29"/>
      <c r="F15" s="29"/>
      <c r="G15" s="29"/>
      <c r="H15" s="29"/>
    </row>
    <row r="16" spans="1:8" ht="21" customHeight="1" x14ac:dyDescent="0.25">
      <c r="A16" s="27">
        <v>8</v>
      </c>
      <c r="B16" s="28" t="s">
        <v>8</v>
      </c>
      <c r="C16" s="29">
        <f t="shared" si="1"/>
        <v>8</v>
      </c>
      <c r="D16" s="29">
        <f t="shared" si="1"/>
        <v>6.4282999999999992</v>
      </c>
      <c r="E16" s="29">
        <v>8</v>
      </c>
      <c r="F16" s="29">
        <v>6.4282999999999992</v>
      </c>
      <c r="G16" s="29"/>
      <c r="H16" s="29"/>
    </row>
    <row r="17" spans="1:8" ht="21" customHeight="1" x14ac:dyDescent="0.25">
      <c r="A17" s="27">
        <v>9</v>
      </c>
      <c r="B17" s="28" t="s">
        <v>116</v>
      </c>
      <c r="C17" s="29">
        <f t="shared" si="1"/>
        <v>0</v>
      </c>
      <c r="D17" s="29">
        <f t="shared" si="1"/>
        <v>0</v>
      </c>
      <c r="E17" s="29"/>
      <c r="F17" s="29"/>
      <c r="G17" s="29"/>
      <c r="H17" s="29"/>
    </row>
    <row r="18" spans="1:8" ht="21" customHeight="1" x14ac:dyDescent="0.25">
      <c r="A18" s="27">
        <v>10</v>
      </c>
      <c r="B18" s="28" t="s">
        <v>117</v>
      </c>
      <c r="C18" s="29">
        <f t="shared" si="1"/>
        <v>0</v>
      </c>
      <c r="D18" s="29">
        <f t="shared" si="1"/>
        <v>0</v>
      </c>
      <c r="E18" s="30"/>
      <c r="F18" s="30"/>
      <c r="G18" s="30"/>
      <c r="H18" s="30"/>
    </row>
    <row r="19" spans="1:8" ht="21" customHeight="1" thickBot="1" x14ac:dyDescent="0.3">
      <c r="A19" s="31">
        <v>11</v>
      </c>
      <c r="B19" s="32" t="s">
        <v>118</v>
      </c>
      <c r="C19" s="29">
        <f t="shared" si="1"/>
        <v>0</v>
      </c>
      <c r="D19" s="29">
        <f t="shared" si="1"/>
        <v>0</v>
      </c>
      <c r="E19" s="33">
        <v>0</v>
      </c>
      <c r="F19" s="33">
        <v>0</v>
      </c>
      <c r="G19" s="30"/>
      <c r="H19" s="30"/>
    </row>
  </sheetData>
  <sheetProtection formatCells="0" formatColumns="0" formatRows="0" insertColumns="0" insertRows="0" insertHyperlinks="0" deleteColumns="0" deleteRows="0" sort="0" autoFilter="0" pivotTables="0"/>
  <mergeCells count="7">
    <mergeCell ref="A8:B8"/>
    <mergeCell ref="A1:H5"/>
    <mergeCell ref="A6:A7"/>
    <mergeCell ref="B6:B7"/>
    <mergeCell ref="C6:D6"/>
    <mergeCell ref="E6:F6"/>
    <mergeCell ref="G6:H6"/>
  </mergeCell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view="pageBreakPreview" zoomScaleNormal="100" zoomScaleSheetLayoutView="100" workbookViewId="0">
      <selection activeCell="D4" sqref="D4:D17"/>
    </sheetView>
  </sheetViews>
  <sheetFormatPr defaultRowHeight="15.75" x14ac:dyDescent="0.25"/>
  <cols>
    <col min="1" max="1" width="14.875" style="3" bestFit="1" customWidth="1"/>
    <col min="2" max="2" width="18.25" style="3" bestFit="1" customWidth="1"/>
    <col min="3" max="3" width="20.5" style="3" bestFit="1" customWidth="1"/>
    <col min="4" max="4" width="13" style="3" bestFit="1" customWidth="1"/>
    <col min="5" max="5" width="46.625" style="3" bestFit="1" customWidth="1"/>
    <col min="6" max="6" width="20.875" style="3" bestFit="1" customWidth="1"/>
    <col min="7" max="7" width="37.125" style="3" bestFit="1" customWidth="1"/>
    <col min="8" max="16384" width="9" style="3"/>
  </cols>
  <sheetData>
    <row r="1" spans="1:7" x14ac:dyDescent="0.25">
      <c r="A1" s="7" t="s">
        <v>1</v>
      </c>
      <c r="B1" s="7"/>
      <c r="C1" s="7"/>
      <c r="D1" s="7"/>
      <c r="E1" s="7"/>
      <c r="F1" s="7"/>
      <c r="G1" s="7"/>
    </row>
    <row r="2" spans="1:7" x14ac:dyDescent="0.25">
      <c r="A2" s="4"/>
      <c r="B2" s="4"/>
      <c r="C2" s="4"/>
      <c r="D2" s="4"/>
      <c r="E2" s="4"/>
      <c r="F2" s="4"/>
      <c r="G2" s="4"/>
    </row>
    <row r="3" spans="1:7" x14ac:dyDescent="0.25">
      <c r="A3" s="12" t="s">
        <v>52</v>
      </c>
      <c r="B3" s="12" t="s">
        <v>53</v>
      </c>
      <c r="C3" s="12" t="s">
        <v>54</v>
      </c>
      <c r="D3" s="12" t="s">
        <v>55</v>
      </c>
      <c r="E3" s="12" t="s">
        <v>56</v>
      </c>
      <c r="F3" s="12" t="s">
        <v>57</v>
      </c>
      <c r="G3" s="12" t="s">
        <v>58</v>
      </c>
    </row>
    <row r="4" spans="1:7" x14ac:dyDescent="0.25">
      <c r="A4" s="6" t="s">
        <v>2</v>
      </c>
      <c r="B4" s="6" t="s">
        <v>9</v>
      </c>
      <c r="C4" s="6" t="s">
        <v>10</v>
      </c>
      <c r="D4" s="10">
        <v>0.46960000000000002</v>
      </c>
      <c r="E4" s="6" t="s">
        <v>11</v>
      </c>
      <c r="F4" s="9" t="s">
        <v>12</v>
      </c>
      <c r="G4" s="5">
        <v>46134</v>
      </c>
    </row>
    <row r="5" spans="1:7" x14ac:dyDescent="0.25">
      <c r="A5" s="6" t="s">
        <v>2</v>
      </c>
      <c r="B5" s="6" t="s">
        <v>9</v>
      </c>
      <c r="C5" s="6" t="s">
        <v>13</v>
      </c>
      <c r="D5" s="10">
        <v>0.25919999999999999</v>
      </c>
      <c r="E5" s="6" t="s">
        <v>14</v>
      </c>
      <c r="F5" s="9" t="s">
        <v>15</v>
      </c>
      <c r="G5" s="5">
        <v>46125</v>
      </c>
    </row>
    <row r="6" spans="1:7" x14ac:dyDescent="0.25">
      <c r="A6" s="6" t="s">
        <v>3</v>
      </c>
      <c r="B6" s="6" t="s">
        <v>9</v>
      </c>
      <c r="C6" s="6" t="s">
        <v>16</v>
      </c>
      <c r="D6" s="10">
        <v>0.81059999999999999</v>
      </c>
      <c r="E6" s="6" t="s">
        <v>17</v>
      </c>
      <c r="F6" s="9" t="s">
        <v>18</v>
      </c>
      <c r="G6" s="5">
        <v>46114</v>
      </c>
    </row>
    <row r="7" spans="1:7" x14ac:dyDescent="0.25">
      <c r="A7" s="6" t="s">
        <v>4</v>
      </c>
      <c r="B7" s="6" t="s">
        <v>9</v>
      </c>
      <c r="C7" s="6" t="s">
        <v>19</v>
      </c>
      <c r="D7" s="10">
        <v>0.89149999999999996</v>
      </c>
      <c r="E7" s="6" t="s">
        <v>20</v>
      </c>
      <c r="F7" s="9" t="s">
        <v>21</v>
      </c>
      <c r="G7" s="5">
        <v>46143</v>
      </c>
    </row>
    <row r="8" spans="1:7" x14ac:dyDescent="0.25">
      <c r="A8" s="6" t="s">
        <v>4</v>
      </c>
      <c r="B8" s="6" t="s">
        <v>9</v>
      </c>
      <c r="C8" s="6" t="s">
        <v>22</v>
      </c>
      <c r="D8" s="10">
        <v>0.89149999999999996</v>
      </c>
      <c r="E8" s="6" t="s">
        <v>23</v>
      </c>
      <c r="F8" s="9" t="s">
        <v>24</v>
      </c>
      <c r="G8" s="5">
        <v>46142</v>
      </c>
    </row>
    <row r="9" spans="1:7" x14ac:dyDescent="0.25">
      <c r="A9" s="6" t="s">
        <v>4</v>
      </c>
      <c r="B9" s="6" t="s">
        <v>9</v>
      </c>
      <c r="C9" s="6" t="s">
        <v>25</v>
      </c>
      <c r="D9" s="10">
        <v>0.89149999999999996</v>
      </c>
      <c r="E9" s="6" t="s">
        <v>26</v>
      </c>
      <c r="F9" s="9" t="s">
        <v>27</v>
      </c>
      <c r="G9" s="5">
        <v>46140</v>
      </c>
    </row>
    <row r="10" spans="1:7" x14ac:dyDescent="0.25">
      <c r="A10" s="6" t="s">
        <v>8</v>
      </c>
      <c r="B10" s="6" t="s">
        <v>9</v>
      </c>
      <c r="C10" s="6" t="s">
        <v>28</v>
      </c>
      <c r="D10" s="10">
        <v>0.996</v>
      </c>
      <c r="E10" s="6" t="s">
        <v>29</v>
      </c>
      <c r="F10" s="9" t="s">
        <v>30</v>
      </c>
      <c r="G10" s="11">
        <v>46133</v>
      </c>
    </row>
    <row r="11" spans="1:7" x14ac:dyDescent="0.25">
      <c r="A11" s="6" t="s">
        <v>8</v>
      </c>
      <c r="B11" s="6" t="s">
        <v>9</v>
      </c>
      <c r="C11" s="6" t="s">
        <v>31</v>
      </c>
      <c r="D11" s="10">
        <v>1</v>
      </c>
      <c r="E11" s="6" t="s">
        <v>32</v>
      </c>
      <c r="F11" s="9" t="s">
        <v>33</v>
      </c>
      <c r="G11" s="11">
        <v>46136</v>
      </c>
    </row>
    <row r="12" spans="1:7" x14ac:dyDescent="0.25">
      <c r="A12" s="6" t="s">
        <v>8</v>
      </c>
      <c r="B12" s="6" t="s">
        <v>9</v>
      </c>
      <c r="C12" s="6" t="s">
        <v>34</v>
      </c>
      <c r="D12" s="10">
        <v>0.503</v>
      </c>
      <c r="E12" s="6" t="s">
        <v>35</v>
      </c>
      <c r="F12" s="9" t="s">
        <v>36</v>
      </c>
      <c r="G12" s="11">
        <v>46133</v>
      </c>
    </row>
    <row r="13" spans="1:7" x14ac:dyDescent="0.25">
      <c r="A13" s="6" t="s">
        <v>8</v>
      </c>
      <c r="B13" s="6" t="s">
        <v>9</v>
      </c>
      <c r="C13" s="6" t="s">
        <v>37</v>
      </c>
      <c r="D13" s="10">
        <v>0.99429999999999996</v>
      </c>
      <c r="E13" s="6" t="s">
        <v>38</v>
      </c>
      <c r="F13" s="9" t="s">
        <v>39</v>
      </c>
      <c r="G13" s="11">
        <v>46141</v>
      </c>
    </row>
    <row r="14" spans="1:7" x14ac:dyDescent="0.25">
      <c r="A14" s="6" t="s">
        <v>8</v>
      </c>
      <c r="B14" s="6" t="s">
        <v>9</v>
      </c>
      <c r="C14" s="6" t="s">
        <v>40</v>
      </c>
      <c r="D14" s="10">
        <v>0.68630000000000002</v>
      </c>
      <c r="E14" s="6" t="s">
        <v>41</v>
      </c>
      <c r="F14" s="9" t="s">
        <v>42</v>
      </c>
      <c r="G14" s="11">
        <v>46141</v>
      </c>
    </row>
    <row r="15" spans="1:7" x14ac:dyDescent="0.25">
      <c r="A15" s="6" t="s">
        <v>8</v>
      </c>
      <c r="B15" s="6" t="s">
        <v>9</v>
      </c>
      <c r="C15" s="6" t="s">
        <v>43</v>
      </c>
      <c r="D15" s="10">
        <v>0.75160000000000005</v>
      </c>
      <c r="E15" s="6" t="s">
        <v>44</v>
      </c>
      <c r="F15" s="9" t="s">
        <v>45</v>
      </c>
      <c r="G15" s="11">
        <v>46133</v>
      </c>
    </row>
    <row r="16" spans="1:7" x14ac:dyDescent="0.25">
      <c r="A16" s="6" t="s">
        <v>8</v>
      </c>
      <c r="B16" s="6" t="s">
        <v>9</v>
      </c>
      <c r="C16" s="6" t="s">
        <v>46</v>
      </c>
      <c r="D16" s="10">
        <v>0.74929999999999997</v>
      </c>
      <c r="E16" s="6" t="s">
        <v>47</v>
      </c>
      <c r="F16" s="9" t="s">
        <v>48</v>
      </c>
      <c r="G16" s="11">
        <v>46141</v>
      </c>
    </row>
    <row r="17" spans="1:7" x14ac:dyDescent="0.25">
      <c r="A17" s="6" t="s">
        <v>8</v>
      </c>
      <c r="B17" s="6" t="s">
        <v>9</v>
      </c>
      <c r="C17" s="6" t="s">
        <v>49</v>
      </c>
      <c r="D17" s="10">
        <v>0.74780000000000002</v>
      </c>
      <c r="E17" s="6" t="s">
        <v>50</v>
      </c>
      <c r="F17" s="9" t="s">
        <v>51</v>
      </c>
      <c r="G17" s="11">
        <v>46141</v>
      </c>
    </row>
    <row r="18" spans="1:7" x14ac:dyDescent="0.25">
      <c r="D18" s="3">
        <f>SUBTOTAL(9,D4:D17)</f>
        <v>10.642199999999999</v>
      </c>
    </row>
  </sheetData>
  <autoFilter ref="A3:G17"/>
  <mergeCells count="1">
    <mergeCell ref="A1:G1"/>
  </mergeCells>
  <pageMargins left="0.7" right="0.7" top="0.75" bottom="0.75" header="0.3" footer="0.3"/>
  <pageSetup paperSize="9" scale="4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view="pageBreakPreview" zoomScaleNormal="100" zoomScaleSheetLayoutView="100" workbookViewId="0">
      <selection activeCell="C30" sqref="C30"/>
    </sheetView>
  </sheetViews>
  <sheetFormatPr defaultRowHeight="15.75" x14ac:dyDescent="0.25"/>
  <cols>
    <col min="1" max="1" width="14.875" bestFit="1" customWidth="1"/>
    <col min="2" max="2" width="23.25" bestFit="1" customWidth="1"/>
    <col min="3" max="3" width="20.5" bestFit="1" customWidth="1"/>
    <col min="4" max="4" width="19.125" customWidth="1"/>
    <col min="5" max="5" width="73.5" bestFit="1" customWidth="1"/>
    <col min="6" max="6" width="20.875" bestFit="1" customWidth="1"/>
    <col min="7" max="7" width="14.75" bestFit="1" customWidth="1"/>
  </cols>
  <sheetData>
    <row r="1" spans="1:7" x14ac:dyDescent="0.25">
      <c r="A1" s="8" t="s">
        <v>0</v>
      </c>
      <c r="B1" s="8"/>
      <c r="C1" s="8"/>
      <c r="D1" s="8"/>
      <c r="E1" s="8"/>
      <c r="F1" s="8"/>
      <c r="G1" s="8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2" t="s">
        <v>52</v>
      </c>
      <c r="B4" s="12" t="s">
        <v>53</v>
      </c>
      <c r="C4" s="12" t="s">
        <v>54</v>
      </c>
      <c r="D4" s="12" t="s">
        <v>55</v>
      </c>
      <c r="E4" s="12" t="s">
        <v>56</v>
      </c>
      <c r="F4" s="12" t="s">
        <v>57</v>
      </c>
      <c r="G4" s="12" t="s">
        <v>58</v>
      </c>
    </row>
    <row r="5" spans="1:7" s="2" customFormat="1" x14ac:dyDescent="0.25">
      <c r="A5" s="6" t="s">
        <v>7</v>
      </c>
      <c r="B5" s="6" t="s">
        <v>9</v>
      </c>
      <c r="C5" s="6" t="s">
        <v>59</v>
      </c>
      <c r="D5" s="10">
        <v>366.5403</v>
      </c>
      <c r="E5" s="6" t="s">
        <v>60</v>
      </c>
      <c r="F5" s="9" t="s">
        <v>61</v>
      </c>
      <c r="G5" s="5">
        <v>46118</v>
      </c>
    </row>
    <row r="6" spans="1:7" s="2" customFormat="1" x14ac:dyDescent="0.25">
      <c r="A6" s="6" t="s">
        <v>7</v>
      </c>
      <c r="B6" s="6" t="s">
        <v>9</v>
      </c>
      <c r="C6" s="6" t="s">
        <v>62</v>
      </c>
      <c r="D6" s="10">
        <v>17.611899999999999</v>
      </c>
      <c r="E6" s="6" t="s">
        <v>63</v>
      </c>
      <c r="F6" s="9" t="s">
        <v>64</v>
      </c>
      <c r="G6" s="5">
        <v>46114</v>
      </c>
    </row>
    <row r="7" spans="1:7" s="2" customFormat="1" x14ac:dyDescent="0.25">
      <c r="A7" s="6" t="s">
        <v>3</v>
      </c>
      <c r="B7" s="6" t="s">
        <v>9</v>
      </c>
      <c r="C7" s="6" t="s">
        <v>65</v>
      </c>
      <c r="D7" s="10">
        <v>3.7439</v>
      </c>
      <c r="E7" s="6" t="s">
        <v>66</v>
      </c>
      <c r="F7" s="9" t="s">
        <v>67</v>
      </c>
      <c r="G7" s="5">
        <v>46197</v>
      </c>
    </row>
    <row r="8" spans="1:7" s="2" customFormat="1" x14ac:dyDescent="0.25">
      <c r="A8" s="6" t="s">
        <v>3</v>
      </c>
      <c r="B8" s="6" t="s">
        <v>9</v>
      </c>
      <c r="C8" s="6" t="s">
        <v>68</v>
      </c>
      <c r="D8" s="10">
        <v>3.6821000000000002</v>
      </c>
      <c r="E8" s="6" t="s">
        <v>69</v>
      </c>
      <c r="F8" s="9" t="s">
        <v>70</v>
      </c>
      <c r="G8" s="5">
        <v>46197</v>
      </c>
    </row>
    <row r="9" spans="1:7" s="2" customFormat="1" x14ac:dyDescent="0.25">
      <c r="A9" s="6" t="s">
        <v>3</v>
      </c>
      <c r="B9" s="6" t="s">
        <v>9</v>
      </c>
      <c r="C9" s="6" t="s">
        <v>71</v>
      </c>
      <c r="D9" s="10">
        <v>9.8156999999999996</v>
      </c>
      <c r="E9" s="6" t="s">
        <v>72</v>
      </c>
      <c r="F9" s="9" t="s">
        <v>73</v>
      </c>
      <c r="G9" s="5">
        <v>46183</v>
      </c>
    </row>
    <row r="10" spans="1:7" s="2" customFormat="1" x14ac:dyDescent="0.25">
      <c r="A10" s="6" t="s">
        <v>3</v>
      </c>
      <c r="B10" s="6" t="s">
        <v>9</v>
      </c>
      <c r="C10" s="6" t="s">
        <v>74</v>
      </c>
      <c r="D10" s="10">
        <v>3.2911999999999999</v>
      </c>
      <c r="E10" s="6" t="s">
        <v>75</v>
      </c>
      <c r="F10" s="9" t="s">
        <v>76</v>
      </c>
      <c r="G10" s="5">
        <v>46197</v>
      </c>
    </row>
    <row r="11" spans="1:7" s="2" customFormat="1" x14ac:dyDescent="0.25">
      <c r="A11" s="6" t="s">
        <v>77</v>
      </c>
      <c r="B11" s="6" t="s">
        <v>9</v>
      </c>
      <c r="C11" s="6" t="s">
        <v>78</v>
      </c>
      <c r="D11" s="10">
        <v>39.988999999999997</v>
      </c>
      <c r="E11" s="6" t="s">
        <v>79</v>
      </c>
      <c r="F11" s="9" t="s">
        <v>80</v>
      </c>
      <c r="G11" s="11">
        <v>46202</v>
      </c>
    </row>
    <row r="12" spans="1:7" s="2" customFormat="1" x14ac:dyDescent="0.25">
      <c r="A12" s="6" t="s">
        <v>77</v>
      </c>
      <c r="B12" s="6" t="s">
        <v>81</v>
      </c>
      <c r="C12" s="6" t="s">
        <v>82</v>
      </c>
      <c r="D12" s="10">
        <v>100</v>
      </c>
      <c r="E12" s="6" t="s">
        <v>83</v>
      </c>
      <c r="F12" s="9" t="s">
        <v>84</v>
      </c>
      <c r="G12" s="11">
        <v>46118</v>
      </c>
    </row>
    <row r="13" spans="1:7" s="2" customFormat="1" x14ac:dyDescent="0.25">
      <c r="A13" s="6" t="s">
        <v>77</v>
      </c>
      <c r="B13" s="6" t="s">
        <v>9</v>
      </c>
      <c r="C13" s="6" t="s">
        <v>85</v>
      </c>
      <c r="D13" s="10">
        <v>3.0341</v>
      </c>
      <c r="E13" s="6" t="s">
        <v>86</v>
      </c>
      <c r="F13" s="9" t="s">
        <v>87</v>
      </c>
      <c r="G13" s="11">
        <v>46196</v>
      </c>
    </row>
    <row r="14" spans="1:7" s="2" customFormat="1" x14ac:dyDescent="0.25">
      <c r="A14" s="6" t="s">
        <v>77</v>
      </c>
      <c r="B14" s="6" t="s">
        <v>9</v>
      </c>
      <c r="C14" s="6" t="s">
        <v>88</v>
      </c>
      <c r="D14" s="10">
        <v>3.4569999999999999</v>
      </c>
      <c r="E14" s="6" t="s">
        <v>89</v>
      </c>
      <c r="F14" s="9" t="s">
        <v>90</v>
      </c>
      <c r="G14" s="11">
        <v>46178</v>
      </c>
    </row>
    <row r="15" spans="1:7" s="2" customFormat="1" x14ac:dyDescent="0.25">
      <c r="A15" s="6" t="s">
        <v>77</v>
      </c>
      <c r="B15" s="6" t="s">
        <v>9</v>
      </c>
      <c r="C15" s="6" t="s">
        <v>91</v>
      </c>
      <c r="D15" s="10">
        <v>9.1827000000000005</v>
      </c>
      <c r="E15" s="6" t="s">
        <v>92</v>
      </c>
      <c r="F15" s="9" t="s">
        <v>93</v>
      </c>
      <c r="G15" s="11">
        <v>46195</v>
      </c>
    </row>
    <row r="16" spans="1:7" s="2" customFormat="1" x14ac:dyDescent="0.25">
      <c r="A16" s="6" t="s">
        <v>4</v>
      </c>
      <c r="B16" s="6" t="s">
        <v>9</v>
      </c>
      <c r="C16" s="6" t="s">
        <v>94</v>
      </c>
      <c r="D16" s="10">
        <v>5.9916</v>
      </c>
      <c r="E16" s="6" t="s">
        <v>95</v>
      </c>
      <c r="F16" s="9" t="s">
        <v>96</v>
      </c>
      <c r="G16" s="5">
        <v>46120</v>
      </c>
    </row>
    <row r="17" spans="1:7" s="2" customFormat="1" x14ac:dyDescent="0.25">
      <c r="A17" s="6" t="s">
        <v>4</v>
      </c>
      <c r="B17" s="6" t="s">
        <v>81</v>
      </c>
      <c r="C17" s="6" t="s">
        <v>97</v>
      </c>
      <c r="D17" s="10">
        <v>97.655699999999996</v>
      </c>
      <c r="E17" s="6" t="s">
        <v>98</v>
      </c>
      <c r="F17" s="9" t="s">
        <v>99</v>
      </c>
      <c r="G17" s="5">
        <v>46203</v>
      </c>
    </row>
    <row r="18" spans="1:7" s="2" customFormat="1" x14ac:dyDescent="0.25">
      <c r="A18" s="6" t="s">
        <v>4</v>
      </c>
      <c r="B18" s="6" t="s">
        <v>9</v>
      </c>
      <c r="C18" s="6" t="s">
        <v>100</v>
      </c>
      <c r="D18" s="10">
        <v>39.080300000000001</v>
      </c>
      <c r="E18" s="6" t="s">
        <v>5</v>
      </c>
      <c r="F18" s="9" t="s">
        <v>6</v>
      </c>
      <c r="G18" s="5">
        <v>46118</v>
      </c>
    </row>
    <row r="19" spans="1:7" x14ac:dyDescent="0.25">
      <c r="A19" s="6" t="s">
        <v>4</v>
      </c>
      <c r="B19" s="6" t="s">
        <v>9</v>
      </c>
      <c r="C19" s="6" t="s">
        <v>101</v>
      </c>
      <c r="D19" s="10">
        <v>30.3032</v>
      </c>
      <c r="E19" s="6" t="s">
        <v>102</v>
      </c>
      <c r="F19" s="9" t="s">
        <v>103</v>
      </c>
      <c r="G19" s="5">
        <v>46203</v>
      </c>
    </row>
    <row r="20" spans="1:7" x14ac:dyDescent="0.25">
      <c r="A20" s="6" t="s">
        <v>4</v>
      </c>
      <c r="B20" s="6" t="s">
        <v>9</v>
      </c>
      <c r="C20" s="6" t="s">
        <v>104</v>
      </c>
      <c r="D20" s="10">
        <v>35.194400000000002</v>
      </c>
      <c r="E20" s="6" t="s">
        <v>102</v>
      </c>
      <c r="F20" s="9" t="s">
        <v>103</v>
      </c>
      <c r="G20" s="5">
        <v>46203</v>
      </c>
    </row>
    <row r="21" spans="1:7" x14ac:dyDescent="0.25">
      <c r="D21" s="13">
        <f>SUBTOTAL(9,D5:D20)</f>
        <v>768.57309999999973</v>
      </c>
    </row>
  </sheetData>
  <autoFilter ref="A4:G20"/>
  <mergeCells count="1">
    <mergeCell ref="A1:G1"/>
  </mergeCells>
  <pageMargins left="0.7" right="0.7" top="0.75" bottom="0.75" header="0.3" footer="0.3"/>
  <pageSetup paperSize="9" scale="3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Navoiy viloyati (2)</vt:lpstr>
      <vt:lpstr>dehqon</vt:lpstr>
      <vt:lpstr>Yuridek</vt:lpstr>
      <vt:lpstr>dehqon!Область_печати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nano</dc:creator>
  <cp:lastModifiedBy>Пользователь</cp:lastModifiedBy>
  <dcterms:created xsi:type="dcterms:W3CDTF">2025-07-10T11:30:06Z</dcterms:created>
  <dcterms:modified xsi:type="dcterms:W3CDTF">2026-07-14T12:54:10Z</dcterms:modified>
</cp:coreProperties>
</file>