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3F7726-2F0E-4501-9B42-52A13586221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3" l="1"/>
  <c r="D16" i="63"/>
  <c r="E16" i="63"/>
  <c r="G16" i="63"/>
  <c r="H16" i="63"/>
  <c r="I16" i="63"/>
  <c r="K16" i="63"/>
  <c r="M16" i="63"/>
  <c r="L16" i="63"/>
  <c r="L17" i="63" s="1"/>
  <c r="N7" i="63"/>
  <c r="N8" i="63"/>
  <c r="N9" i="63"/>
  <c r="N10" i="63"/>
  <c r="N11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<sst xmlns="http://schemas.openxmlformats.org/spreadsheetml/2006/main" count="59" uniqueCount="53">
  <si>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</si>
  <si>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</si>
  <si>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</si>
  <si>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</si>
  <si>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</si>
  <si>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</si>
  <si>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</si>
  <si>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</si>
  <si>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</si>
  <si>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</si>
  <si>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</si>
  <si>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</si>
  <si>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</si>
  <si>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</si>
  <si>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</si>
  <si>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</si>
  <si>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</si>
  <si>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</si>
  <si>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</si>
  <si>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</si>
  <si>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</si>
  <si>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</si>
  <si>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</si>
  <si>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</si>
  <si>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</si>
  <si>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</si>
  <si>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</si>
  <si>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</si>
  <si>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</si>
  <si>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</si>
  <si>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</si>
  <si>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</si>
  <si>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</si>
  <si>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</si>
  <si>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</si>
  <si>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</si>
  <si>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</si>
  <si>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</si>
  <si>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</si>
  <si>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</si>
  <si>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</si>
  <si>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</si>
  <si>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</si>
  <si>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</si>
  <si>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</si>
  <si>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</si>
  <si>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</si>
  <si>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</si>
  <si>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</si>
  <si>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</si>
  <si>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r>
      <rPr>
        <b/>
        <sz val="32"/>
        <color rgb="FFC00000"/>
        <rFont val="Times New Roman"/>
        <family val="1"/>
        <charset val="204"/>
      </rPr>
      <t>декабрь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</si>
  <si>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декабрь ойи топшириқлари</t>
  </si>
  <si>
    <r>
      <rPr>
        <b/>
        <sz val="32"/>
        <color rgb="FFC00000"/>
        <rFont val="Times New Roman"/>
        <family val="1"/>
        <charset val="204"/>
      </rPr>
      <t>январь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</si>
</sst>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tabSelected="1" view="pageBreakPreview" zoomScale="25" zoomScaleNormal="25" zoomScaleSheetLayoutView="25" zoomScalePageLayoutView="10" workbookViewId="0">
      <selection activeCell="N16" sqref="N16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61.5" customHeight="1" thickBot="1" x14ac:dyDescent="0.35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71.25" customHeight="1" thickBot="1" x14ac:dyDescent="0.35">
      <c r="A3" s="48" t="s">
        <v>8</v>
      </c>
      <c r="B3" s="51" t="s">
        <v>9</v>
      </c>
      <c r="C3" s="54" t="s">
        <v>10</v>
      </c>
      <c r="D3" s="57" t="s">
        <v>21</v>
      </c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5" ht="108.75" customHeight="1" thickBot="1" x14ac:dyDescent="0.35">
      <c r="A4" s="49"/>
      <c r="B4" s="52"/>
      <c r="C4" s="55"/>
      <c r="D4" s="60" t="s">
        <v>27</v>
      </c>
      <c r="E4" s="61"/>
      <c r="F4" s="61"/>
      <c r="G4" s="62"/>
      <c r="H4" s="61" t="s">
        <v>22</v>
      </c>
      <c r="I4" s="61"/>
      <c r="J4" s="61"/>
      <c r="K4" s="62"/>
      <c r="L4" s="60" t="s">
        <v>23</v>
      </c>
      <c r="M4" s="61"/>
      <c r="N4" s="62"/>
    </row>
    <row r="5" spans="1:15" ht="177" customHeight="1" thickBot="1" x14ac:dyDescent="0.35">
      <c r="A5" s="50"/>
      <c r="B5" s="53"/>
      <c r="C5" s="56"/>
      <c r="D5" s="39" t="s">
        <v>24</v>
      </c>
      <c r="E5" s="40" t="s">
        <v>25</v>
      </c>
      <c r="F5" s="41" t="s">
        <v>26</v>
      </c>
      <c r="G5" s="42" t="s">
        <v>52</v>
      </c>
      <c r="H5" s="39" t="s">
        <v>24</v>
      </c>
      <c r="I5" s="40" t="s">
        <v>25</v>
      </c>
      <c r="J5" s="41" t="s">
        <v>26</v>
      </c>
      <c r="K5" s="42" t="s">
        <v>50</v>
      </c>
      <c r="L5" s="39" t="s">
        <v>24</v>
      </c>
      <c r="M5" s="40" t="s">
        <v>25</v>
      </c>
      <c r="N5" s="42" t="s">
        <v>26</v>
      </c>
    </row>
    <row r="6" spans="1:15" ht="189.75" customHeight="1" x14ac:dyDescent="0.3">
      <c r="A6" s="15">
        <v>1</v>
      </c>
      <c r="B6" s="17" t="s">
        <v>28</v>
      </c>
      <c r="C6" s="18" t="s">
        <v>29</v>
      </c>
      <c r="D6" s="37">
        <v>97</v>
      </c>
      <c r="E6" s="38">
        <v>97</v>
      </c>
      <c r="F6" s="31">
        <f>+E6/D6*100</f>
        <v>100</v>
      </c>
      <c r="G6" s="29">
        <v>12</v>
      </c>
      <c r="H6" s="26">
        <v>11</v>
      </c>
      <c r="I6" s="38">
        <v>11</v>
      </c>
      <c r="J6" s="31">
        <f>+I6/H6*100</f>
        <v>100</v>
      </c>
      <c r="K6" s="29">
        <v>4</v>
      </c>
      <c r="L6" s="26">
        <v>78</v>
      </c>
      <c r="M6" s="38">
        <v>78</v>
      </c>
      <c r="N6" s="31">
        <f>+M6/L6*100</f>
        <v>100</v>
      </c>
      <c r="O6" s="21"/>
    </row>
    <row r="7" spans="1:15" ht="177" customHeight="1" x14ac:dyDescent="0.3">
      <c r="A7" s="15">
        <v>2</v>
      </c>
      <c r="B7" s="19" t="s">
        <v>30</v>
      </c>
      <c r="C7" s="20" t="s">
        <v>31</v>
      </c>
      <c r="D7" s="36">
        <v>54</v>
      </c>
      <c r="E7" s="35">
        <v>54</v>
      </c>
      <c r="F7" s="34">
        <f t="shared" ref="F7:F15" si="0">+E7/D7*100</f>
        <v>100</v>
      </c>
      <c r="G7" s="23">
        <v>17</v>
      </c>
      <c r="H7" s="24">
        <v>34</v>
      </c>
      <c r="I7" s="35">
        <v>34</v>
      </c>
      <c r="J7" s="34">
        <f t="shared" ref="J7:J11" si="1">+I7/H7*100</f>
        <v>100</v>
      </c>
      <c r="K7" s="23">
        <v>11</v>
      </c>
      <c r="L7" s="24">
        <v>42</v>
      </c>
      <c r="M7" s="35">
        <v>42</v>
      </c>
      <c r="N7" s="31">
        <f t="shared" ref="N7:N16" si="2">+M7/L7*100</f>
        <v>100</v>
      </c>
      <c r="O7" s="21"/>
    </row>
    <row r="8" spans="1:15" ht="141.75" customHeight="1" x14ac:dyDescent="0.3">
      <c r="A8" s="15">
        <v>3</v>
      </c>
      <c r="B8" s="19" t="s">
        <v>32</v>
      </c>
      <c r="C8" s="20" t="s">
        <v>33</v>
      </c>
      <c r="D8" s="36">
        <v>23</v>
      </c>
      <c r="E8" s="35">
        <v>23</v>
      </c>
      <c r="F8" s="34">
        <f t="shared" si="0"/>
        <v>100</v>
      </c>
      <c r="G8" s="23">
        <v>4</v>
      </c>
      <c r="H8" s="24">
        <v>3</v>
      </c>
      <c r="I8" s="35">
        <v>3</v>
      </c>
      <c r="J8" s="34">
        <f t="shared" si="1"/>
        <v>100</v>
      </c>
      <c r="K8" s="23">
        <v>1</v>
      </c>
      <c r="L8" s="24">
        <v>18</v>
      </c>
      <c r="M8" s="35">
        <v>18</v>
      </c>
      <c r="N8" s="31">
        <f t="shared" si="2"/>
        <v>100</v>
      </c>
      <c r="O8" s="21"/>
    </row>
    <row r="9" spans="1:15" ht="137.25" customHeight="1" x14ac:dyDescent="0.3">
      <c r="A9" s="15">
        <v>4</v>
      </c>
      <c r="B9" s="19" t="s">
        <v>34</v>
      </c>
      <c r="C9" s="20" t="s">
        <v>35</v>
      </c>
      <c r="D9" s="36">
        <v>77</v>
      </c>
      <c r="E9" s="35">
        <v>77</v>
      </c>
      <c r="F9" s="34">
        <f t="shared" si="0"/>
        <v>100</v>
      </c>
      <c r="G9" s="23">
        <v>7</v>
      </c>
      <c r="H9" s="24">
        <v>11</v>
      </c>
      <c r="I9" s="35">
        <v>11</v>
      </c>
      <c r="J9" s="34">
        <f t="shared" si="1"/>
        <v>100</v>
      </c>
      <c r="K9" s="23">
        <v>5</v>
      </c>
      <c r="L9" s="24">
        <v>61</v>
      </c>
      <c r="M9" s="35">
        <v>61</v>
      </c>
      <c r="N9" s="31">
        <f t="shared" si="2"/>
        <v>100</v>
      </c>
      <c r="O9" s="21"/>
    </row>
    <row r="10" spans="1:15" ht="172.5" customHeight="1" x14ac:dyDescent="0.3">
      <c r="A10" s="15">
        <v>5</v>
      </c>
      <c r="B10" s="19" t="s">
        <v>36</v>
      </c>
      <c r="C10" s="20" t="s">
        <v>37</v>
      </c>
      <c r="D10" s="36">
        <v>98</v>
      </c>
      <c r="E10" s="35">
        <v>98</v>
      </c>
      <c r="F10" s="34">
        <f t="shared" si="0"/>
        <v>100</v>
      </c>
      <c r="G10" s="23">
        <v>53</v>
      </c>
      <c r="H10" s="24">
        <v>32</v>
      </c>
      <c r="I10" s="35">
        <v>32</v>
      </c>
      <c r="J10" s="34">
        <f t="shared" si="1"/>
        <v>100</v>
      </c>
      <c r="K10" s="23">
        <v>12</v>
      </c>
      <c r="L10" s="24">
        <v>67</v>
      </c>
      <c r="M10" s="35">
        <v>67</v>
      </c>
      <c r="N10" s="31">
        <f t="shared" si="2"/>
        <v>100</v>
      </c>
      <c r="O10" s="21"/>
    </row>
    <row r="11" spans="1:15" ht="135" customHeight="1" x14ac:dyDescent="0.3">
      <c r="A11" s="15">
        <v>6</v>
      </c>
      <c r="B11" s="19" t="s">
        <v>38</v>
      </c>
      <c r="C11" s="20" t="s">
        <v>39</v>
      </c>
      <c r="D11" s="36">
        <v>27</v>
      </c>
      <c r="E11" s="35">
        <v>27</v>
      </c>
      <c r="F11" s="34">
        <f t="shared" si="0"/>
        <v>100</v>
      </c>
      <c r="G11" s="23">
        <v>8</v>
      </c>
      <c r="H11" s="24">
        <v>4</v>
      </c>
      <c r="I11" s="35">
        <v>4</v>
      </c>
      <c r="J11" s="34">
        <f t="shared" si="1"/>
        <v>100</v>
      </c>
      <c r="K11" s="23">
        <v>2</v>
      </c>
      <c r="L11" s="24">
        <v>14</v>
      </c>
      <c r="M11" s="35">
        <v>14</v>
      </c>
      <c r="N11" s="31">
        <f t="shared" si="2"/>
        <v>100</v>
      </c>
    </row>
    <row r="12" spans="1:15" ht="108" customHeight="1" x14ac:dyDescent="0.3">
      <c r="A12" s="15">
        <v>7</v>
      </c>
      <c r="B12" s="19" t="s">
        <v>40</v>
      </c>
      <c r="C12" s="20" t="s">
        <v>41</v>
      </c>
      <c r="D12" s="36">
        <v>12</v>
      </c>
      <c r="E12" s="35">
        <v>12</v>
      </c>
      <c r="F12" s="34">
        <f t="shared" si="0"/>
        <v>100</v>
      </c>
      <c r="G12" s="23">
        <v>4</v>
      </c>
      <c r="H12" s="24"/>
      <c r="I12" s="35"/>
      <c r="J12" s="34"/>
      <c r="K12" s="23"/>
      <c r="L12" s="24">
        <v>4</v>
      </c>
      <c r="M12" s="35">
        <v>4</v>
      </c>
      <c r="N12" s="31">
        <f t="shared" si="2"/>
        <v>100</v>
      </c>
    </row>
    <row r="13" spans="1:15" ht="165" customHeight="1" x14ac:dyDescent="0.3">
      <c r="A13" s="15">
        <v>12</v>
      </c>
      <c r="B13" s="19" t="s">
        <v>42</v>
      </c>
      <c r="C13" s="20" t="s">
        <v>43</v>
      </c>
      <c r="D13" s="36">
        <v>3</v>
      </c>
      <c r="E13" s="35">
        <v>3</v>
      </c>
      <c r="F13" s="34">
        <f t="shared" si="0"/>
        <v>100</v>
      </c>
      <c r="G13" s="23">
        <v>1</v>
      </c>
      <c r="H13" s="24"/>
      <c r="I13" s="35"/>
      <c r="J13" s="34"/>
      <c r="K13" s="23"/>
      <c r="L13" s="24"/>
      <c r="M13" s="35"/>
      <c r="N13" s="31"/>
    </row>
    <row r="14" spans="1:15" ht="141" customHeight="1" x14ac:dyDescent="0.3">
      <c r="A14" s="15">
        <v>13</v>
      </c>
      <c r="B14" s="16" t="s">
        <v>44</v>
      </c>
      <c r="C14" s="20" t="s">
        <v>45</v>
      </c>
      <c r="D14" s="36">
        <v>3</v>
      </c>
      <c r="E14" s="35">
        <v>3</v>
      </c>
      <c r="F14" s="34">
        <f t="shared" si="0"/>
        <v>100</v>
      </c>
      <c r="G14" s="23"/>
      <c r="H14" s="24"/>
      <c r="I14" s="35"/>
      <c r="J14" s="34"/>
      <c r="K14" s="23"/>
      <c r="L14" s="24">
        <v>2</v>
      </c>
      <c r="M14" s="35">
        <v>2</v>
      </c>
      <c r="N14" s="31">
        <f t="shared" si="2"/>
        <v>100</v>
      </c>
    </row>
    <row r="15" spans="1:15" ht="111" customHeight="1" x14ac:dyDescent="0.3">
      <c r="A15" s="15">
        <v>14</v>
      </c>
      <c r="B15" s="22" t="s">
        <v>46</v>
      </c>
      <c r="C15" s="20" t="s">
        <v>47</v>
      </c>
      <c r="D15" s="36">
        <v>4</v>
      </c>
      <c r="E15" s="35">
        <v>4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2</v>
      </c>
      <c r="M15" s="35">
        <v>2</v>
      </c>
      <c r="N15" s="31">
        <f t="shared" si="2"/>
        <v>100</v>
      </c>
    </row>
    <row r="16" spans="1:15" ht="120" customHeight="1" thickBot="1" x14ac:dyDescent="0.35">
      <c r="A16" s="43" t="s">
        <v>49</v>
      </c>
      <c r="B16" s="44"/>
      <c r="C16" s="45"/>
      <c r="D16" s="28">
        <f>SUM(D6:D15)</f>
        <v>398</v>
      </c>
      <c r="E16" s="27">
        <f>SUM(E6:E15)</f>
        <v>398</v>
      </c>
      <c r="F16" s="33">
        <v>100</v>
      </c>
      <c r="G16" s="30">
        <f>SUM(G6:G15)</f>
        <v>107</v>
      </c>
      <c r="H16" s="28">
        <f>SUM(H6:H15)</f>
        <v>95</v>
      </c>
      <c r="I16" s="27">
        <f>SUM(I6:I15)</f>
        <v>95</v>
      </c>
      <c r="J16" s="33">
        <v>100</v>
      </c>
      <c r="K16" s="25">
        <f>+K11+K10+K9+K8+K7+K6</f>
        <v>35</v>
      </c>
      <c r="L16" s="28">
        <f>+L15+L14+L13+L12+L11+L10+L9+L8+L7+L6</f>
        <v>288</v>
      </c>
      <c r="M16" s="27">
        <f>+M15+M14+M13+M12+M11+M10+M9+M8+M7+M6</f>
        <v>288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>
        <f>SUM(L6:L16)</f>
        <v>576</v>
      </c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3" t="s">
        <v>11</v>
      </c>
      <c r="B1" s="63"/>
      <c r="C1" s="63"/>
      <c r="D1" s="63"/>
      <c r="E1" s="63"/>
      <c r="F1" s="63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4" t="s">
        <v>12</v>
      </c>
      <c r="B3" s="64"/>
      <c r="C3" s="64"/>
      <c r="D3" s="64"/>
      <c r="E3" s="64"/>
      <c r="F3" s="64"/>
    </row>
    <row r="4" spans="1:9" ht="21" thickBot="1" x14ac:dyDescent="0.35">
      <c r="C4" s="65" t="s">
        <v>20</v>
      </c>
      <c r="D4" s="65"/>
      <c r="E4" s="65"/>
      <c r="F4" s="65"/>
      <c r="G4" s="65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2026-01-05T06:12:04Z</dcterms:modified>
</cp:coreProperties>
</file>