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eb sayt\"/>
    </mc:Choice>
  </mc:AlternateContent>
  <bookViews>
    <workbookView xWindow="120" yWindow="105" windowWidth="15120" windowHeight="8010"/>
  </bookViews>
  <sheets>
    <sheet name="жадвалга 2 ИЛОВА" sheetId="2" r:id="rId1"/>
  </sheets>
  <externalReferences>
    <externalReference r:id="rId2"/>
  </externalReferences>
  <definedNames>
    <definedName name="_xlnm.Print_Area" localSheetId="0">'жадвалга 2 ИЛОВА'!$A$1:$J$19</definedName>
    <definedName name="ПП5250">'[1]Қўшимча берилган 117 млрд'!$C$4:$D$157</definedName>
    <definedName name="рус">'[1]исход имя'!$G$2:$H$206</definedName>
  </definedNames>
  <calcPr calcId="162913"/>
</workbook>
</file>

<file path=xl/calcChain.xml><?xml version="1.0" encoding="utf-8"?>
<calcChain xmlns="http://schemas.openxmlformats.org/spreadsheetml/2006/main">
  <c r="H7" i="2" l="1"/>
  <c r="G8" i="2" l="1"/>
  <c r="G18" i="2" s="1"/>
  <c r="F8" i="2"/>
  <c r="F18" i="2" s="1"/>
  <c r="E8" i="2"/>
  <c r="E18" i="2" s="1"/>
  <c r="D8" i="2"/>
  <c r="D18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I8" i="2"/>
  <c r="I18" i="2" s="1"/>
  <c r="H17" i="2"/>
  <c r="I17" i="2" s="1"/>
  <c r="H8" i="2" l="1"/>
  <c r="H18" i="2" s="1"/>
</calcChain>
</file>

<file path=xl/sharedStrings.xml><?xml version="1.0" encoding="utf-8"?>
<sst xmlns="http://schemas.openxmlformats.org/spreadsheetml/2006/main" count="40" uniqueCount="40">
  <si>
    <t>Х</t>
  </si>
  <si>
    <t>1.</t>
  </si>
  <si>
    <t>2.</t>
  </si>
  <si>
    <t>3.</t>
  </si>
  <si>
    <t>2.1.</t>
  </si>
  <si>
    <t>2.2.</t>
  </si>
  <si>
    <t>2.3.</t>
  </si>
  <si>
    <t>2.4.</t>
  </si>
  <si>
    <t>2.5.</t>
  </si>
  <si>
    <t>2.6</t>
  </si>
  <si>
    <t>2.7</t>
  </si>
  <si>
    <t>2.8.</t>
  </si>
  <si>
    <t>T/r</t>
  </si>
  <si>
    <t>Muzrabot tumani</t>
  </si>
  <si>
    <t>1-chorak</t>
  </si>
  <si>
    <t>2-chorak</t>
  </si>
  <si>
    <t>3-chorak</t>
  </si>
  <si>
    <t>4-chorak</t>
  </si>
  <si>
    <t>M A ’ L U M O T</t>
  </si>
  <si>
    <t>(mln so‘mda)</t>
  </si>
  <si>
    <t>Farqi</t>
  </si>
  <si>
    <t>Fuqarolar tashabbusi jamg‘armasi mablag‘larini shakllantirilishi yuzasidan</t>
  </si>
  <si>
    <t>Fuqarolar tashabbusi jamg‘armasi mablag‘larini shakllantirish manbalari</t>
  </si>
  <si>
    <t>Fuqarolar tashabbusi jamg‘armasiga yo‘naltirilishi lozim bo‘lgan mablag‘lar</t>
  </si>
  <si>
    <t>Fuqarolar tashabbusi jamg‘armasiga haqiqatda o‘tkazilgan mablag‘lar</t>
  </si>
  <si>
    <t>Izoh</t>
  </si>
  <si>
    <t>25.10.2022 Yildagi PQ-409-sonli qaroriga asosan</t>
  </si>
  <si>
    <t>erkin qoldiq mablag‘lari</t>
  </si>
  <si>
    <t>viloyat erkin qoldiq mablag‘lari</t>
  </si>
  <si>
    <t>Jami ajratilgan mablag‘lar</t>
  </si>
  <si>
    <t>daromadlarning hisobot choraklari yakunilari bo‘yicha aniqlangan prognozdan oshirib bajarilgan qismi</t>
  </si>
  <si>
    <t>Shu jumladan</t>
  </si>
  <si>
    <t>elektron savdo maydonchasida er uchastkalariga bo‘lgan huquqlarni sotishdan tushgan mablag‘lar</t>
  </si>
  <si>
    <t>Mening yo‘lim uchun ajratilgan mablag‘lar</t>
  </si>
  <si>
    <t>Tuman budjetining tasdiqlangan umumiy xarajatlarining 5 foiz qismi miqdorida ajratiladigan mablag‘lar</t>
  </si>
  <si>
    <t>Tuman budjetining qo‘shimcha manbalarining 30 foizi miqdorida ajratiladigan mablag‘lar</t>
  </si>
  <si>
    <t>budjetdan ajratilgan mablag‘lar kamaytirilishi natijasida bo‘shab qolgan mablag‘lar</t>
  </si>
  <si>
    <t>2025-yil boshidagi qoldiq</t>
  </si>
  <si>
    <t>2024-yildan iqtisod qilingan mablag‘lardan tushumlar</t>
  </si>
  <si>
    <t>01.07.2025-yil holatiga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</si>
</sst>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[$-419]dd\.mmm"/>
    <numFmt numFmtId="166" formatCode="#,##0.000"/>
    <numFmt numFmtId="167" formatCode="#,##0.00000"/>
  </numFmts>
  <fonts count="8" x14ac:knownFonts="1">
    <font>
      <sz val="11"/>
      <name val="Calibri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/>
    <xf numFmtId="164" fontId="2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/>
    <xf numFmtId="167" fontId="2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1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10A04_XAA_1\Desktop\&#1054;&#1087;&#1077;&#1085;&#1073;&#1072;&#1076;&#1078;&#1077;&#1090;%2520&#1080;&#1076;&#1077;&#1103;&#1083;&#1072;&#1088;\01.%2520&#1043;&#1086;&#1103;&#1083;&#1072;&#1088;&#1088;&#1088;&#1088;&#1088;&#1088;&#1088;\OSG%2520Portal%2520&#1073;&#1091;&#1081;&#1080;&#1095;&#1072;\01.%2520&#1040;&#1085;&#1072;&#1083;&#1080;&#1079;%2520&#1090;&#1072;&#1082;&#1083;&#1080;&#1092;&#1083;&#1072;&#1088;\001.%2520&#1057;&#1074;&#1086;&#1076;&#1082;&#1072;\&#1054;&#1093;&#1080;&#1088;&#1075;&#1080;%2520&#1101;&#1090;&#1072;&#1087;%2520&#1084;&#1086;&#1083;&#1080;&#1103;&#1083;&#1072;&#1096;&#1090;&#1080;&#1088;&#1080;&#1096;\4017%2520&#1078;&#1072;&#1084;&#1075;&#1072;&#1088;&#1084;&#1072;%2520&#1082;&#1072;&#1088;&#1079;&#1076;&#1086;&#1088;&#1083;&#1080;&#1082;%2520(29-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удудлар кесимида свод"/>
      <sheetName val="Лист1"/>
      <sheetName val="Жами "/>
      <sheetName val="База_данних_сумм"/>
      <sheetName val="ФТЖ  14 та худуд"/>
      <sheetName val="Карорларни юкланиши порталга"/>
      <sheetName val="хисобракам бириктирилиши"/>
      <sheetName val="Қўшимча берилган 117 млрд"/>
      <sheetName val="исход им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C4" t="str">
            <v>Всего</v>
          </cell>
          <cell r="D4">
            <v>117416</v>
          </cell>
        </row>
        <row r="5">
          <cell r="C5" t="str">
            <v>Кургантепинский район</v>
          </cell>
          <cell r="D5">
            <v>1216</v>
          </cell>
        </row>
        <row r="6">
          <cell r="C6" t="str">
            <v>Мархаматский район</v>
          </cell>
          <cell r="D6">
            <v>1233</v>
          </cell>
        </row>
        <row r="7">
          <cell r="C7" t="str">
            <v>Шахриханский район</v>
          </cell>
          <cell r="D7">
            <v>1240</v>
          </cell>
        </row>
        <row r="8">
          <cell r="C8" t="str">
            <v>город Андижан</v>
          </cell>
          <cell r="D8">
            <v>1250</v>
          </cell>
        </row>
        <row r="9">
          <cell r="C9" t="str">
            <v>Улугнорский район</v>
          </cell>
          <cell r="D9">
            <v>1252</v>
          </cell>
        </row>
        <row r="10">
          <cell r="C10" t="str">
            <v>Балыкчинский район</v>
          </cell>
          <cell r="D10">
            <v>1269</v>
          </cell>
        </row>
        <row r="11">
          <cell r="C11" t="str">
            <v>Андижанский район</v>
          </cell>
          <cell r="D11">
            <v>771</v>
          </cell>
        </row>
        <row r="12">
          <cell r="C12" t="str">
            <v>Избасканский район</v>
          </cell>
          <cell r="D12">
            <v>1280</v>
          </cell>
        </row>
        <row r="13">
          <cell r="C13" t="str">
            <v>Ходжаабадский район</v>
          </cell>
          <cell r="D13">
            <v>802</v>
          </cell>
        </row>
        <row r="14">
          <cell r="C14" t="str">
            <v>Бозский район</v>
          </cell>
          <cell r="D14">
            <v>1341</v>
          </cell>
        </row>
        <row r="15">
          <cell r="C15" t="str">
            <v>Булакбашинский район</v>
          </cell>
          <cell r="D15">
            <v>1346</v>
          </cell>
        </row>
        <row r="16">
          <cell r="C16" t="str">
            <v>Пахтаабадский район</v>
          </cell>
          <cell r="D16">
            <v>1365</v>
          </cell>
        </row>
        <row r="17">
          <cell r="C17" t="str">
            <v>Алтынкульский район</v>
          </cell>
          <cell r="D17">
            <v>1368</v>
          </cell>
        </row>
        <row r="18">
          <cell r="C18" t="str">
            <v>Джалалкудукский район</v>
          </cell>
          <cell r="D18">
            <v>889</v>
          </cell>
        </row>
        <row r="19">
          <cell r="C19" t="str">
            <v>город Ханабад</v>
          </cell>
          <cell r="D19">
            <v>899</v>
          </cell>
        </row>
        <row r="20">
          <cell r="C20" t="str">
            <v>город Бухара</v>
          </cell>
          <cell r="D20">
            <v>500</v>
          </cell>
        </row>
        <row r="21">
          <cell r="C21" t="str">
            <v>Шафирканский район‎</v>
          </cell>
          <cell r="D21">
            <v>579</v>
          </cell>
        </row>
        <row r="22">
          <cell r="C22" t="str">
            <v>Жондорский район</v>
          </cell>
          <cell r="D22">
            <v>838</v>
          </cell>
        </row>
        <row r="23">
          <cell r="C23" t="str">
            <v>Бухарский район</v>
          </cell>
          <cell r="D23">
            <v>843</v>
          </cell>
        </row>
        <row r="24">
          <cell r="C24" t="str">
            <v>Ромитанский район</v>
          </cell>
          <cell r="D24">
            <v>909</v>
          </cell>
        </row>
        <row r="25">
          <cell r="C25" t="str">
            <v>Вабкентский район</v>
          </cell>
          <cell r="D25">
            <v>883</v>
          </cell>
        </row>
        <row r="26">
          <cell r="C26" t="str">
            <v>Пешкунский район‎</v>
          </cell>
          <cell r="D26">
            <v>962</v>
          </cell>
        </row>
        <row r="27">
          <cell r="C27" t="str">
            <v>Каганский район</v>
          </cell>
          <cell r="D27">
            <v>1111</v>
          </cell>
        </row>
        <row r="28">
          <cell r="C28" t="str">
            <v>Алатский район</v>
          </cell>
          <cell r="D28">
            <v>1261</v>
          </cell>
        </row>
        <row r="29">
          <cell r="C29" t="str">
            <v>город Каган</v>
          </cell>
          <cell r="D29">
            <v>1251</v>
          </cell>
        </row>
        <row r="30">
          <cell r="C30" t="str">
            <v>Каракульский район</v>
          </cell>
          <cell r="D30">
            <v>1304</v>
          </cell>
        </row>
        <row r="31">
          <cell r="C31" t="str">
            <v>Караулбазарский район</v>
          </cell>
          <cell r="D31">
            <v>1306</v>
          </cell>
        </row>
        <row r="32">
          <cell r="C32" t="str">
            <v>город Джизак</v>
          </cell>
          <cell r="D32">
            <v>500</v>
          </cell>
        </row>
        <row r="33">
          <cell r="C33" t="str">
            <v>Пахтакорский район</v>
          </cell>
          <cell r="D33">
            <v>833</v>
          </cell>
        </row>
        <row r="34">
          <cell r="C34" t="str">
            <v>Зарбдарский район</v>
          </cell>
          <cell r="D34">
            <v>862</v>
          </cell>
        </row>
        <row r="35">
          <cell r="C35" t="str">
            <v>Галляаральский район</v>
          </cell>
          <cell r="D35">
            <v>1015</v>
          </cell>
        </row>
        <row r="36">
          <cell r="C36" t="str">
            <v>Бахмальский район</v>
          </cell>
          <cell r="D36">
            <v>1018</v>
          </cell>
        </row>
        <row r="37">
          <cell r="C37" t="str">
            <v>Арнасайский район</v>
          </cell>
          <cell r="D37">
            <v>1074</v>
          </cell>
        </row>
        <row r="38">
          <cell r="C38" t="str">
            <v>Фаришский район</v>
          </cell>
          <cell r="D38">
            <v>470</v>
          </cell>
        </row>
        <row r="39">
          <cell r="C39" t="str">
            <v>Мирзачульский район</v>
          </cell>
          <cell r="D39">
            <v>1134</v>
          </cell>
        </row>
        <row r="40">
          <cell r="C40" t="str">
            <v>Шараф Рашидовский район</v>
          </cell>
          <cell r="D40">
            <v>1039</v>
          </cell>
        </row>
        <row r="41">
          <cell r="C41" t="str">
            <v>Зааминский район</v>
          </cell>
          <cell r="D41">
            <v>1101</v>
          </cell>
        </row>
        <row r="42">
          <cell r="C42" t="str">
            <v>Янгиабадский район</v>
          </cell>
          <cell r="D42">
            <v>1203</v>
          </cell>
        </row>
        <row r="43">
          <cell r="C43" t="str">
            <v>Шахрисабзский район</v>
          </cell>
          <cell r="D43">
            <v>500</v>
          </cell>
        </row>
        <row r="44">
          <cell r="C44" t="str">
            <v>Миришкорский район</v>
          </cell>
          <cell r="D44">
            <v>500</v>
          </cell>
        </row>
        <row r="45">
          <cell r="C45" t="str">
            <v>Дехканабадский район</v>
          </cell>
          <cell r="D45">
            <v>625</v>
          </cell>
        </row>
        <row r="46">
          <cell r="C46" t="str">
            <v>Нишанский район</v>
          </cell>
          <cell r="D46">
            <v>500</v>
          </cell>
        </row>
        <row r="47">
          <cell r="C47" t="str">
            <v>Мубарекский район</v>
          </cell>
          <cell r="D47">
            <v>500</v>
          </cell>
        </row>
        <row r="48">
          <cell r="C48" t="str">
            <v>город Нукус</v>
          </cell>
          <cell r="D48">
            <v>500</v>
          </cell>
        </row>
        <row r="49">
          <cell r="C49" t="str">
            <v>Тахиаташский район</v>
          </cell>
          <cell r="D49">
            <v>500</v>
          </cell>
        </row>
        <row r="50">
          <cell r="C50" t="str">
            <v>Берунийский район</v>
          </cell>
          <cell r="D50">
            <v>500</v>
          </cell>
        </row>
        <row r="51">
          <cell r="C51" t="str">
            <v>Турткульский район</v>
          </cell>
          <cell r="D51">
            <v>500</v>
          </cell>
        </row>
        <row r="52">
          <cell r="C52" t="str">
            <v>Кунградский район</v>
          </cell>
          <cell r="D52">
            <v>507</v>
          </cell>
        </row>
        <row r="53">
          <cell r="C53" t="str">
            <v>Муйнакский район</v>
          </cell>
          <cell r="D53">
            <v>578</v>
          </cell>
        </row>
        <row r="54">
          <cell r="C54" t="str">
            <v>Элликкалинский район</v>
          </cell>
          <cell r="D54">
            <v>654</v>
          </cell>
        </row>
        <row r="55">
          <cell r="C55" t="str">
            <v>Ходжейлийский район</v>
          </cell>
          <cell r="D55">
            <v>728</v>
          </cell>
        </row>
        <row r="56">
          <cell r="C56" t="str">
            <v>Нукусский район</v>
          </cell>
          <cell r="D56">
            <v>734</v>
          </cell>
        </row>
        <row r="57">
          <cell r="C57" t="str">
            <v>Амударьинский район</v>
          </cell>
          <cell r="D57">
            <v>750</v>
          </cell>
        </row>
        <row r="58">
          <cell r="C58" t="str">
            <v>Чимбайский район</v>
          </cell>
          <cell r="D58">
            <v>983</v>
          </cell>
        </row>
        <row r="59">
          <cell r="C59" t="str">
            <v>Канлыкульский район</v>
          </cell>
          <cell r="D59">
            <v>1022</v>
          </cell>
        </row>
        <row r="60">
          <cell r="C60" t="str">
            <v>Караузякский район</v>
          </cell>
          <cell r="D60">
            <v>1065</v>
          </cell>
        </row>
        <row r="61">
          <cell r="C61" t="str">
            <v>Шуманайский район</v>
          </cell>
          <cell r="D61">
            <v>1197</v>
          </cell>
        </row>
        <row r="62">
          <cell r="C62" t="str">
            <v>Тахтакупырский район</v>
          </cell>
          <cell r="D62">
            <v>1350</v>
          </cell>
        </row>
        <row r="63">
          <cell r="C63" t="str">
            <v>Бозатауский район</v>
          </cell>
          <cell r="D63">
            <v>1435</v>
          </cell>
        </row>
        <row r="64">
          <cell r="C64" t="str">
            <v>Карманинский район</v>
          </cell>
          <cell r="D64">
            <v>571</v>
          </cell>
        </row>
        <row r="65">
          <cell r="C65" t="str">
            <v>Кызылтепинский район</v>
          </cell>
          <cell r="D65">
            <v>1137</v>
          </cell>
        </row>
        <row r="66">
          <cell r="C66" t="str">
            <v>Канимехский район</v>
          </cell>
          <cell r="D66">
            <v>676</v>
          </cell>
        </row>
        <row r="67">
          <cell r="C67" t="str">
            <v>город Навои</v>
          </cell>
          <cell r="D67">
            <v>508</v>
          </cell>
        </row>
        <row r="68">
          <cell r="C68" t="str">
            <v>г.Газган</v>
          </cell>
          <cell r="D68">
            <v>803</v>
          </cell>
        </row>
        <row r="69">
          <cell r="C69" t="str">
            <v>Учкудукский район</v>
          </cell>
          <cell r="D69">
            <v>688</v>
          </cell>
        </row>
        <row r="70">
          <cell r="C70" t="str">
            <v>город Зарафшан</v>
          </cell>
          <cell r="D70">
            <v>1031</v>
          </cell>
        </row>
        <row r="71">
          <cell r="C71" t="str">
            <v>Тамдынский район</v>
          </cell>
          <cell r="D71">
            <v>671</v>
          </cell>
        </row>
        <row r="72">
          <cell r="C72" t="str">
            <v>Навбахорский район</v>
          </cell>
          <cell r="D72">
            <v>1213</v>
          </cell>
        </row>
        <row r="73">
          <cell r="C73" t="str">
            <v>Нуратинский район</v>
          </cell>
          <cell r="D73">
            <v>1319</v>
          </cell>
        </row>
        <row r="74">
          <cell r="C74" t="str">
            <v>Папский район</v>
          </cell>
          <cell r="D74">
            <v>500</v>
          </cell>
        </row>
        <row r="75">
          <cell r="C75" t="str">
            <v>Туракурганский район</v>
          </cell>
          <cell r="D75">
            <v>500</v>
          </cell>
        </row>
        <row r="76">
          <cell r="C76" t="str">
            <v>Мингбулакский район</v>
          </cell>
          <cell r="D76">
            <v>500</v>
          </cell>
        </row>
        <row r="77">
          <cell r="C77" t="str">
            <v>Учкурганский район</v>
          </cell>
          <cell r="D77">
            <v>500</v>
          </cell>
        </row>
        <row r="78">
          <cell r="C78" t="str">
            <v>Касансайский район</v>
          </cell>
          <cell r="D78">
            <v>631</v>
          </cell>
        </row>
        <row r="79">
          <cell r="C79" t="str">
            <v>Наманганский район</v>
          </cell>
          <cell r="D79">
            <v>655</v>
          </cell>
        </row>
        <row r="80">
          <cell r="C80" t="str">
            <v>Янгикурганский район</v>
          </cell>
          <cell r="D80">
            <v>837</v>
          </cell>
        </row>
        <row r="81">
          <cell r="C81" t="str">
            <v>Нарынский район</v>
          </cell>
          <cell r="D81">
            <v>925</v>
          </cell>
        </row>
        <row r="82">
          <cell r="C82" t="str">
            <v>Уйчинский район</v>
          </cell>
          <cell r="D82">
            <v>973</v>
          </cell>
        </row>
        <row r="83">
          <cell r="C83" t="str">
            <v>Чартакский район</v>
          </cell>
          <cell r="D83">
            <v>1162</v>
          </cell>
        </row>
        <row r="84">
          <cell r="C84" t="str">
            <v>Самаркандский район</v>
          </cell>
          <cell r="D84">
            <v>500</v>
          </cell>
        </row>
        <row r="85">
          <cell r="C85" t="str">
            <v>Ургутский район</v>
          </cell>
          <cell r="D85">
            <v>500</v>
          </cell>
        </row>
        <row r="86">
          <cell r="C86" t="str">
            <v>город Каттакурган</v>
          </cell>
          <cell r="D86">
            <v>500</v>
          </cell>
        </row>
        <row r="87">
          <cell r="C87" t="str">
            <v>Пахтачийский район</v>
          </cell>
          <cell r="D87">
            <v>206</v>
          </cell>
        </row>
        <row r="88">
          <cell r="C88" t="str">
            <v>Тайлакский район</v>
          </cell>
          <cell r="D88">
            <v>500</v>
          </cell>
        </row>
        <row r="89">
          <cell r="C89" t="str">
            <v>Джамбайский район</v>
          </cell>
          <cell r="D89">
            <v>611</v>
          </cell>
        </row>
        <row r="90">
          <cell r="C90" t="str">
            <v>Кошрабадский район</v>
          </cell>
          <cell r="D90">
            <v>119</v>
          </cell>
        </row>
        <row r="91">
          <cell r="C91" t="str">
            <v>Пастдаргомский район</v>
          </cell>
          <cell r="D91">
            <v>599</v>
          </cell>
        </row>
        <row r="92">
          <cell r="C92" t="str">
            <v>Пайарыкский район</v>
          </cell>
          <cell r="D92">
            <v>545</v>
          </cell>
        </row>
        <row r="93">
          <cell r="C93" t="str">
            <v>Иштыханский район</v>
          </cell>
          <cell r="D93">
            <v>1350</v>
          </cell>
        </row>
        <row r="94">
          <cell r="C94" t="str">
            <v>Сардобинский район</v>
          </cell>
          <cell r="D94">
            <v>500</v>
          </cell>
        </row>
        <row r="95">
          <cell r="C95" t="str">
            <v>Сырдарьинский район</v>
          </cell>
          <cell r="D95">
            <v>944</v>
          </cell>
        </row>
        <row r="96">
          <cell r="C96" t="str">
            <v>город Гулистан</v>
          </cell>
          <cell r="D96">
            <v>150</v>
          </cell>
        </row>
        <row r="97">
          <cell r="C97" t="str">
            <v>Гулистанский район</v>
          </cell>
          <cell r="D97">
            <v>763</v>
          </cell>
        </row>
        <row r="98">
          <cell r="C98" t="str">
            <v>Баяутский район</v>
          </cell>
          <cell r="D98">
            <v>1198</v>
          </cell>
        </row>
        <row r="99">
          <cell r="C99" t="str">
            <v>Сайхунабадский район</v>
          </cell>
          <cell r="D99">
            <v>1087</v>
          </cell>
        </row>
        <row r="100">
          <cell r="C100" t="str">
            <v>Мирзаабадский район</v>
          </cell>
          <cell r="D100">
            <v>1100</v>
          </cell>
        </row>
        <row r="101">
          <cell r="C101" t="str">
            <v>город Ширин</v>
          </cell>
          <cell r="D101">
            <v>1420</v>
          </cell>
        </row>
        <row r="102">
          <cell r="C102" t="str">
            <v>город Янгиер</v>
          </cell>
          <cell r="D102">
            <v>806</v>
          </cell>
        </row>
        <row r="103">
          <cell r="C103" t="str">
            <v>Акалтынский район</v>
          </cell>
          <cell r="D103">
            <v>550</v>
          </cell>
        </row>
        <row r="104">
          <cell r="C104" t="str">
            <v>Денауский район‎</v>
          </cell>
          <cell r="D104">
            <v>165</v>
          </cell>
        </row>
        <row r="105">
          <cell r="C105" t="str">
            <v>Байсунский район‎</v>
          </cell>
          <cell r="D105">
            <v>80</v>
          </cell>
        </row>
        <row r="106">
          <cell r="C106" t="str">
            <v>Сариасийский район‎</v>
          </cell>
          <cell r="D106">
            <v>457</v>
          </cell>
        </row>
        <row r="107">
          <cell r="C107" t="str">
            <v>Джаркурганский район‎</v>
          </cell>
          <cell r="D107">
            <v>290</v>
          </cell>
        </row>
        <row r="108">
          <cell r="C108" t="str">
            <v>город Термез</v>
          </cell>
          <cell r="D108">
            <v>500</v>
          </cell>
        </row>
        <row r="109">
          <cell r="C109" t="str">
            <v>Музрабадский район‎</v>
          </cell>
          <cell r="D109">
            <v>546</v>
          </cell>
        </row>
        <row r="110">
          <cell r="C110" t="str">
            <v>Бандихон</v>
          </cell>
          <cell r="D110">
            <v>608</v>
          </cell>
        </row>
        <row r="111">
          <cell r="C111" t="str">
            <v>Кизирикский район‎</v>
          </cell>
          <cell r="D111">
            <v>601</v>
          </cell>
        </row>
        <row r="112">
          <cell r="C112" t="str">
            <v>Кумкурганский район‎</v>
          </cell>
          <cell r="D112">
            <v>698</v>
          </cell>
        </row>
        <row r="113">
          <cell r="C113" t="str">
            <v>Узунский район‎</v>
          </cell>
          <cell r="D113">
            <v>1205</v>
          </cell>
        </row>
        <row r="114">
          <cell r="C114" t="str">
            <v>Шурчинский район‎</v>
          </cell>
          <cell r="D114">
            <v>269</v>
          </cell>
        </row>
        <row r="115">
          <cell r="C115" t="str">
            <v>Ташкентский район</v>
          </cell>
          <cell r="D115">
            <v>500</v>
          </cell>
        </row>
        <row r="116">
          <cell r="C116" t="str">
            <v>город Ангрен</v>
          </cell>
          <cell r="D116">
            <v>500</v>
          </cell>
        </row>
        <row r="117">
          <cell r="C117" t="str">
            <v>город Чирчик</v>
          </cell>
          <cell r="D117">
            <v>500</v>
          </cell>
        </row>
        <row r="118">
          <cell r="C118" t="str">
            <v>город Алмалык</v>
          </cell>
          <cell r="D118">
            <v>550</v>
          </cell>
        </row>
        <row r="119">
          <cell r="C119" t="str">
            <v>Паркентский район</v>
          </cell>
          <cell r="D119">
            <v>83</v>
          </cell>
        </row>
        <row r="120">
          <cell r="C120" t="str">
            <v>город Бекабад</v>
          </cell>
          <cell r="D120">
            <v>149</v>
          </cell>
        </row>
        <row r="121">
          <cell r="C121" t="str">
            <v>город Янгийул</v>
          </cell>
          <cell r="D121">
            <v>176</v>
          </cell>
        </row>
        <row r="122">
          <cell r="C122" t="str">
            <v>Ахангаранский район</v>
          </cell>
          <cell r="D122">
            <v>500</v>
          </cell>
        </row>
        <row r="123">
          <cell r="C123" t="str">
            <v>город Ахангаран</v>
          </cell>
          <cell r="D123">
            <v>770</v>
          </cell>
        </row>
        <row r="124">
          <cell r="C124" t="str">
            <v>Чиназский район</v>
          </cell>
          <cell r="D124">
            <v>814</v>
          </cell>
        </row>
        <row r="125">
          <cell r="C125" t="str">
            <v>Юкоричирчикский район</v>
          </cell>
          <cell r="D125">
            <v>500</v>
          </cell>
        </row>
        <row r="126">
          <cell r="C126" t="str">
            <v>Пскентский район</v>
          </cell>
          <cell r="D126">
            <v>123</v>
          </cell>
        </row>
        <row r="127">
          <cell r="C127" t="str">
            <v>Янгиюльский район</v>
          </cell>
          <cell r="D127">
            <v>56</v>
          </cell>
        </row>
        <row r="128">
          <cell r="C128" t="str">
            <v>Язъяванский район</v>
          </cell>
          <cell r="D128">
            <v>500</v>
          </cell>
        </row>
        <row r="129">
          <cell r="C129" t="str">
            <v>Узбекистанский район</v>
          </cell>
          <cell r="D129">
            <v>500</v>
          </cell>
        </row>
        <row r="130">
          <cell r="C130" t="str">
            <v>Ташлакский район</v>
          </cell>
          <cell r="D130">
            <v>500</v>
          </cell>
        </row>
        <row r="131">
          <cell r="C131" t="str">
            <v>город Коканд</v>
          </cell>
          <cell r="D131">
            <v>500</v>
          </cell>
        </row>
        <row r="132">
          <cell r="C132" t="str">
            <v>Кувинский район</v>
          </cell>
          <cell r="D132">
            <v>619</v>
          </cell>
        </row>
        <row r="133">
          <cell r="C133" t="str">
            <v>город Маргилан</v>
          </cell>
          <cell r="D133">
            <v>667</v>
          </cell>
        </row>
        <row r="134">
          <cell r="C134" t="str">
            <v>город Кувасай</v>
          </cell>
          <cell r="D134">
            <v>809</v>
          </cell>
        </row>
        <row r="135">
          <cell r="C135" t="str">
            <v>Ферганский район</v>
          </cell>
          <cell r="D135">
            <v>832</v>
          </cell>
        </row>
        <row r="136">
          <cell r="C136" t="str">
            <v>Риштанский район</v>
          </cell>
          <cell r="D136">
            <v>856</v>
          </cell>
        </row>
        <row r="137">
          <cell r="C137" t="str">
            <v>Учкуприкский район</v>
          </cell>
          <cell r="D137">
            <v>371</v>
          </cell>
        </row>
        <row r="138">
          <cell r="C138" t="str">
            <v>Алтыарыкский район</v>
          </cell>
          <cell r="D138">
            <v>392</v>
          </cell>
        </row>
        <row r="139">
          <cell r="C139" t="str">
            <v>Куштепинский район</v>
          </cell>
          <cell r="D139">
            <v>988</v>
          </cell>
        </row>
        <row r="140">
          <cell r="C140" t="str">
            <v>Бувайдинский район</v>
          </cell>
          <cell r="D140">
            <v>548</v>
          </cell>
        </row>
        <row r="141">
          <cell r="C141" t="str">
            <v>Фуркатский район</v>
          </cell>
          <cell r="D141">
            <v>1079</v>
          </cell>
        </row>
        <row r="142">
          <cell r="C142" t="str">
            <v>Дангаринский район</v>
          </cell>
          <cell r="D142">
            <v>647</v>
          </cell>
        </row>
        <row r="143">
          <cell r="C143" t="str">
            <v>Сохский район</v>
          </cell>
          <cell r="D143">
            <v>1316</v>
          </cell>
        </row>
        <row r="144">
          <cell r="C144" t="str">
            <v>Бешарыкский район</v>
          </cell>
          <cell r="D144">
            <v>1368</v>
          </cell>
        </row>
        <row r="145">
          <cell r="C145" t="str">
            <v>Багдадский район</v>
          </cell>
          <cell r="D145">
            <v>1451</v>
          </cell>
        </row>
        <row r="146">
          <cell r="C146" t="str">
            <v>Ургенчский район</v>
          </cell>
          <cell r="D146">
            <v>500</v>
          </cell>
        </row>
        <row r="147">
          <cell r="C147" t="str">
            <v>Тупроккалинский район</v>
          </cell>
          <cell r="D147">
            <v>531</v>
          </cell>
        </row>
        <row r="148">
          <cell r="C148" t="str">
            <v>город Хива</v>
          </cell>
          <cell r="D148">
            <v>609</v>
          </cell>
        </row>
        <row r="149">
          <cell r="C149" t="str">
            <v>Шаватский район</v>
          </cell>
          <cell r="D149">
            <v>500</v>
          </cell>
        </row>
        <row r="150">
          <cell r="C150" t="str">
            <v>Хивинский район</v>
          </cell>
          <cell r="D150">
            <v>645</v>
          </cell>
        </row>
        <row r="151">
          <cell r="C151" t="str">
            <v>Гурленский район</v>
          </cell>
          <cell r="D151">
            <v>567</v>
          </cell>
        </row>
        <row r="152">
          <cell r="C152" t="str">
            <v>Хазараспский район</v>
          </cell>
          <cell r="D152">
            <v>500</v>
          </cell>
        </row>
        <row r="153">
          <cell r="C153" t="str">
            <v>Багатский район</v>
          </cell>
          <cell r="D153">
            <v>642</v>
          </cell>
        </row>
        <row r="154">
          <cell r="C154" t="str">
            <v>Кошкупырский район</v>
          </cell>
          <cell r="D154">
            <v>500</v>
          </cell>
        </row>
        <row r="155">
          <cell r="C155" t="str">
            <v>Янгиарыкский район</v>
          </cell>
          <cell r="D155">
            <v>614</v>
          </cell>
        </row>
        <row r="156">
          <cell r="C156" t="str">
            <v>город Ургенч</v>
          </cell>
          <cell r="D156">
            <v>1007</v>
          </cell>
        </row>
        <row r="157">
          <cell r="C157" t="str">
            <v>Янгибазарский район</v>
          </cell>
          <cell r="D157">
            <v>1325</v>
          </cell>
        </row>
      </sheetData>
      <sheetData sheetId="8">
        <row r="2">
          <cell r="G2" t="str">
            <v>401722860032027019909018001</v>
          </cell>
          <cell r="H2" t="str">
            <v>Алтынкульский район</v>
          </cell>
        </row>
        <row r="3">
          <cell r="G3" t="str">
            <v>401722860032037019909018001</v>
          </cell>
          <cell r="H3" t="str">
            <v>Андижанский район</v>
          </cell>
        </row>
        <row r="4">
          <cell r="G4" t="str">
            <v>401722860032067019909018001</v>
          </cell>
          <cell r="H4" t="str">
            <v>Балыкчинский район</v>
          </cell>
        </row>
        <row r="5">
          <cell r="G5" t="str">
            <v>401722860032097019909018001</v>
          </cell>
          <cell r="H5" t="str">
            <v>Бозский район</v>
          </cell>
        </row>
        <row r="6">
          <cell r="G6" t="str">
            <v>401722860032107019909018001</v>
          </cell>
          <cell r="H6" t="str">
            <v>Булакбашинский район</v>
          </cell>
        </row>
        <row r="7">
          <cell r="G7" t="str">
            <v>401722860032117019909018001</v>
          </cell>
          <cell r="H7" t="str">
            <v>Джалалкудукский район</v>
          </cell>
        </row>
        <row r="8">
          <cell r="G8" t="str">
            <v>401722860032147019909018001</v>
          </cell>
          <cell r="H8" t="str">
            <v>Избасканский район</v>
          </cell>
        </row>
        <row r="9">
          <cell r="G9" t="str">
            <v>401722860032177019909018001</v>
          </cell>
          <cell r="H9" t="str">
            <v>Улугнорский район</v>
          </cell>
        </row>
        <row r="10">
          <cell r="G10" t="str">
            <v>401722860032207019909018001</v>
          </cell>
          <cell r="H10" t="str">
            <v>Кургантепинский район</v>
          </cell>
        </row>
        <row r="11">
          <cell r="G11" t="str">
            <v>401722860032247019909018001</v>
          </cell>
          <cell r="H11" t="str">
            <v>Асакинский район</v>
          </cell>
        </row>
        <row r="12">
          <cell r="G12" t="str">
            <v>401722860032277019909018001</v>
          </cell>
          <cell r="H12" t="str">
            <v>Мархаматский район</v>
          </cell>
        </row>
        <row r="13">
          <cell r="G13" t="str">
            <v>401722860032307019909018001</v>
          </cell>
          <cell r="H13" t="str">
            <v>Шахриханский район</v>
          </cell>
        </row>
        <row r="14">
          <cell r="G14" t="str">
            <v>401722860032327019909018001</v>
          </cell>
          <cell r="H14" t="str">
            <v>Пахтаабадский район</v>
          </cell>
        </row>
        <row r="15">
          <cell r="G15" t="str">
            <v>401722860032367019909018001</v>
          </cell>
          <cell r="H15" t="str">
            <v>Ходжаабадский район</v>
          </cell>
        </row>
        <row r="16">
          <cell r="G16" t="str">
            <v>401722860034017019909018001</v>
          </cell>
          <cell r="H16" t="str">
            <v>город Андижан</v>
          </cell>
        </row>
        <row r="17">
          <cell r="G17" t="str">
            <v>401722860034087019909018001</v>
          </cell>
          <cell r="H17" t="str">
            <v>город Ханабад</v>
          </cell>
        </row>
        <row r="18">
          <cell r="G18" t="str">
            <v>401722860062047019909018001</v>
          </cell>
          <cell r="H18" t="str">
            <v>Алатский район</v>
          </cell>
        </row>
        <row r="19">
          <cell r="G19" t="str">
            <v>401722860062077019909018001</v>
          </cell>
          <cell r="H19" t="str">
            <v>Бухарский район</v>
          </cell>
        </row>
        <row r="20">
          <cell r="G20" t="str">
            <v>401722860062127019909018001</v>
          </cell>
          <cell r="H20" t="str">
            <v>Вабкентский район</v>
          </cell>
        </row>
        <row r="21">
          <cell r="G21" t="str">
            <v>401722860062157019909018001</v>
          </cell>
          <cell r="H21" t="str">
            <v>Гиждуванский район</v>
          </cell>
        </row>
        <row r="22">
          <cell r="G22" t="str">
            <v>401722860062197019909018001</v>
          </cell>
          <cell r="H22" t="str">
            <v>Каганский район</v>
          </cell>
        </row>
        <row r="23">
          <cell r="G23" t="str">
            <v>401722860062307019909018001</v>
          </cell>
          <cell r="H23" t="str">
            <v>Каракульский район</v>
          </cell>
        </row>
        <row r="24">
          <cell r="G24" t="str">
            <v>401722860062327019909018001</v>
          </cell>
          <cell r="H24" t="str">
            <v>Караулбазарский район</v>
          </cell>
        </row>
        <row r="25">
          <cell r="G25" t="str">
            <v>401722860062407019909018001</v>
          </cell>
          <cell r="H25" t="str">
            <v>Пешкунский район‎</v>
          </cell>
        </row>
        <row r="26">
          <cell r="G26" t="str">
            <v>401722860062427019909018001</v>
          </cell>
          <cell r="H26" t="str">
            <v>Ромитанский район</v>
          </cell>
        </row>
        <row r="27">
          <cell r="G27" t="str">
            <v>401722860062467019909018001</v>
          </cell>
          <cell r="H27" t="str">
            <v>Жондорский район</v>
          </cell>
        </row>
        <row r="28">
          <cell r="G28" t="str">
            <v>401722860062587019909018001</v>
          </cell>
          <cell r="H28" t="str">
            <v>Шафирканский район‎</v>
          </cell>
        </row>
        <row r="29">
          <cell r="G29" t="str">
            <v>401722860064017019909018001</v>
          </cell>
          <cell r="H29" t="str">
            <v>город Бухара</v>
          </cell>
        </row>
        <row r="30">
          <cell r="G30" t="str">
            <v>401722860064037019909018001</v>
          </cell>
          <cell r="H30" t="str">
            <v>город Каган</v>
          </cell>
        </row>
        <row r="31">
          <cell r="G31" t="str">
            <v>401722860082017019909018001</v>
          </cell>
          <cell r="H31" t="str">
            <v>Арнасайский район</v>
          </cell>
        </row>
        <row r="32">
          <cell r="G32" t="str">
            <v>401722860082047019909018001</v>
          </cell>
          <cell r="H32" t="str">
            <v>Бахмальский район</v>
          </cell>
        </row>
        <row r="33">
          <cell r="G33" t="str">
            <v>401722860082097019909018001</v>
          </cell>
          <cell r="H33" t="str">
            <v>Галляаральский район</v>
          </cell>
        </row>
        <row r="34">
          <cell r="G34" t="str">
            <v>401722860082127019909018001</v>
          </cell>
          <cell r="H34" t="str">
            <v>Шараф Рашидовский район</v>
          </cell>
        </row>
        <row r="35">
          <cell r="G35" t="str">
            <v>401722860082157019909018001</v>
          </cell>
          <cell r="H35" t="str">
            <v>Дустликский район</v>
          </cell>
        </row>
        <row r="36">
          <cell r="G36" t="str">
            <v>401722860082187019909018001</v>
          </cell>
          <cell r="H36" t="str">
            <v>Зааминский район</v>
          </cell>
        </row>
        <row r="37">
          <cell r="G37" t="str">
            <v>401722860082207019909018001</v>
          </cell>
          <cell r="H37" t="str">
            <v>Зарбдарский район</v>
          </cell>
        </row>
        <row r="38">
          <cell r="G38" t="str">
            <v>401722860082257019909018001</v>
          </cell>
          <cell r="H38" t="str">
            <v>Зафарабадский район</v>
          </cell>
        </row>
        <row r="39">
          <cell r="G39" t="str">
            <v>401722860082237019909018001</v>
          </cell>
          <cell r="H39" t="str">
            <v>Мирзачульский район</v>
          </cell>
        </row>
        <row r="40">
          <cell r="G40" t="str">
            <v>401722860082287019909018001</v>
          </cell>
          <cell r="H40" t="str">
            <v>Пахтакорский район</v>
          </cell>
        </row>
        <row r="41">
          <cell r="G41" t="str">
            <v>401722860082357019909018001</v>
          </cell>
          <cell r="H41" t="str">
            <v>Фаришский район</v>
          </cell>
        </row>
        <row r="42">
          <cell r="G42" t="str">
            <v>401722860082377019909018001</v>
          </cell>
          <cell r="H42" t="str">
            <v>Янгиабадский район</v>
          </cell>
        </row>
        <row r="43">
          <cell r="G43" t="str">
            <v>401722860084017019909018001</v>
          </cell>
          <cell r="H43" t="str">
            <v>город Джизак</v>
          </cell>
        </row>
        <row r="44">
          <cell r="G44" t="str">
            <v>401722860102077019909018001</v>
          </cell>
          <cell r="H44" t="str">
            <v>Гузарский район</v>
          </cell>
        </row>
        <row r="45">
          <cell r="G45" t="str">
            <v>401722860102127019909018001</v>
          </cell>
          <cell r="H45" t="str">
            <v>Дехканабадский район</v>
          </cell>
        </row>
        <row r="46">
          <cell r="G46" t="str">
            <v>401722860102207019909018001</v>
          </cell>
          <cell r="H46" t="str">
            <v>Камашинский район</v>
          </cell>
        </row>
        <row r="47">
          <cell r="G47" t="str">
            <v>401722860102247019909018001</v>
          </cell>
          <cell r="H47" t="str">
            <v>Каршинский район</v>
          </cell>
        </row>
        <row r="48">
          <cell r="G48" t="str">
            <v>401722860102297019909018001</v>
          </cell>
          <cell r="H48" t="str">
            <v>Касанский район</v>
          </cell>
        </row>
        <row r="49">
          <cell r="G49" t="str">
            <v>401722860102327019909018001</v>
          </cell>
          <cell r="H49" t="str">
            <v>Китабский район</v>
          </cell>
        </row>
        <row r="50">
          <cell r="G50" t="str">
            <v>401722860102337019909018001</v>
          </cell>
          <cell r="H50" t="str">
            <v>Миришкорский район</v>
          </cell>
        </row>
        <row r="51">
          <cell r="G51" t="str">
            <v>401722860102347019909018001</v>
          </cell>
          <cell r="H51" t="str">
            <v>Мубарекский район</v>
          </cell>
        </row>
        <row r="52">
          <cell r="G52" t="str">
            <v>401722860102357019909018001</v>
          </cell>
          <cell r="H52" t="str">
            <v>Нишанский район</v>
          </cell>
        </row>
        <row r="53">
          <cell r="G53" t="str">
            <v>401722860102377019909018001</v>
          </cell>
          <cell r="H53" t="str">
            <v>Касбийский район</v>
          </cell>
        </row>
        <row r="54">
          <cell r="G54" t="str">
            <v>401722860102427019909018001</v>
          </cell>
          <cell r="H54" t="str">
            <v>Чиракчинский район</v>
          </cell>
        </row>
        <row r="55">
          <cell r="G55" t="str">
            <v>401722860102457019909018001</v>
          </cell>
          <cell r="H55" t="str">
            <v>Шахрисабзский район</v>
          </cell>
        </row>
        <row r="56">
          <cell r="G56" t="str">
            <v>401722860102507019909018001</v>
          </cell>
          <cell r="H56" t="str">
            <v>Яккабагский район</v>
          </cell>
        </row>
        <row r="57">
          <cell r="G57" t="str">
            <v>401722860104017019909018001</v>
          </cell>
          <cell r="H57" t="str">
            <v>город Карши</v>
          </cell>
        </row>
        <row r="58">
          <cell r="G58" t="str">
            <v>401722860104057019909018001</v>
          </cell>
          <cell r="H58" t="str">
            <v>город Шахрисабз</v>
          </cell>
        </row>
        <row r="59">
          <cell r="G59" t="str">
            <v>401722860122117019909018001</v>
          </cell>
          <cell r="H59" t="str">
            <v>Канимехский район</v>
          </cell>
        </row>
        <row r="60">
          <cell r="G60" t="str">
            <v>401722860122167019909018001</v>
          </cell>
          <cell r="H60" t="str">
            <v>Кызылтепинский район</v>
          </cell>
        </row>
        <row r="61">
          <cell r="G61" t="str">
            <v>401722860122307019909018001</v>
          </cell>
          <cell r="H61" t="str">
            <v>Навбахорский район</v>
          </cell>
        </row>
        <row r="62">
          <cell r="G62" t="str">
            <v>401722860122347019909018001</v>
          </cell>
          <cell r="H62" t="str">
            <v>Карманинский район</v>
          </cell>
        </row>
        <row r="63">
          <cell r="G63" t="str">
            <v>401722860122387019909018001</v>
          </cell>
          <cell r="H63" t="str">
            <v>Нуратинский район</v>
          </cell>
        </row>
        <row r="64">
          <cell r="G64" t="str">
            <v>401722860122447019909018001</v>
          </cell>
          <cell r="H64" t="str">
            <v>Тамдынский район</v>
          </cell>
        </row>
        <row r="65">
          <cell r="G65" t="str">
            <v>401722860122487019909018001</v>
          </cell>
          <cell r="H65" t="str">
            <v>Учкудукский район</v>
          </cell>
        </row>
        <row r="66">
          <cell r="G66" t="str">
            <v>401722860122517019909018001</v>
          </cell>
          <cell r="H66" t="str">
            <v>Хатырчинский район</v>
          </cell>
        </row>
        <row r="67">
          <cell r="G67" t="str">
            <v>401722860124017019909018001</v>
          </cell>
          <cell r="H67" t="str">
            <v>город Навои</v>
          </cell>
        </row>
        <row r="68">
          <cell r="G68" t="str">
            <v>401722860124087019909018001</v>
          </cell>
          <cell r="H68" t="str">
            <v>город Зарафшан</v>
          </cell>
        </row>
        <row r="69">
          <cell r="G69" t="str">
            <v>401722860124127019909018001</v>
          </cell>
          <cell r="H69" t="str">
            <v>г.Газган</v>
          </cell>
        </row>
        <row r="70">
          <cell r="G70" t="str">
            <v>401722860142047019909018001</v>
          </cell>
          <cell r="H70" t="str">
            <v>Мингбулакский район</v>
          </cell>
        </row>
        <row r="71">
          <cell r="G71" t="str">
            <v>401722860142077019909018001</v>
          </cell>
          <cell r="H71" t="str">
            <v>Касансайский район</v>
          </cell>
        </row>
        <row r="72">
          <cell r="G72" t="str">
            <v>401722860142127019909018001</v>
          </cell>
          <cell r="H72" t="str">
            <v>Наманганский район</v>
          </cell>
        </row>
        <row r="73">
          <cell r="G73" t="str">
            <v>401722860142167019909018001</v>
          </cell>
          <cell r="H73" t="str">
            <v>Нарынский район</v>
          </cell>
        </row>
        <row r="74">
          <cell r="G74" t="str">
            <v>401722860142197019909018001</v>
          </cell>
          <cell r="H74" t="str">
            <v>Папский район</v>
          </cell>
        </row>
        <row r="75">
          <cell r="G75" t="str">
            <v>401722860142247019909018001</v>
          </cell>
          <cell r="H75" t="str">
            <v>Туракурганский район</v>
          </cell>
        </row>
        <row r="76">
          <cell r="G76" t="str">
            <v>401722860142297019909018001</v>
          </cell>
          <cell r="H76" t="str">
            <v>Уйчинский район</v>
          </cell>
        </row>
        <row r="77">
          <cell r="G77" t="str">
            <v>401722860142347019909018001</v>
          </cell>
          <cell r="H77" t="str">
            <v>Учкурганский район</v>
          </cell>
        </row>
        <row r="78">
          <cell r="G78" t="str">
            <v>401722860142367019909018001</v>
          </cell>
          <cell r="H78" t="str">
            <v>Чартакский район</v>
          </cell>
        </row>
        <row r="79">
          <cell r="G79" t="str">
            <v>401722860142377019909018001</v>
          </cell>
          <cell r="H79" t="str">
            <v>Чустский район</v>
          </cell>
        </row>
        <row r="80">
          <cell r="G80" t="str">
            <v>401722860142427019909018001</v>
          </cell>
          <cell r="H80" t="str">
            <v>Янгикурганский район</v>
          </cell>
        </row>
        <row r="81">
          <cell r="G81" t="str">
            <v>401722860144017019909018001</v>
          </cell>
          <cell r="H81" t="str">
            <v>город Наманган</v>
          </cell>
        </row>
        <row r="82">
          <cell r="G82" t="str">
            <v>401722860182037019909018001</v>
          </cell>
          <cell r="H82" t="str">
            <v>Акдарьинский район</v>
          </cell>
        </row>
        <row r="83">
          <cell r="G83" t="str">
            <v>401722860182067019909018001</v>
          </cell>
          <cell r="H83" t="str">
            <v>Булунгурский район</v>
          </cell>
        </row>
        <row r="84">
          <cell r="G84" t="str">
            <v>401722860182097019909018001</v>
          </cell>
          <cell r="H84" t="str">
            <v>Джамбайский район</v>
          </cell>
        </row>
        <row r="85">
          <cell r="G85" t="str">
            <v>401722860182127019909018001</v>
          </cell>
          <cell r="H85" t="str">
            <v>Иштыханский район</v>
          </cell>
        </row>
        <row r="86">
          <cell r="G86" t="str">
            <v>401722860182157019909018001</v>
          </cell>
          <cell r="H86" t="str">
            <v>Каттакурганский район</v>
          </cell>
        </row>
        <row r="87">
          <cell r="G87" t="str">
            <v>401722860182167019909018001</v>
          </cell>
          <cell r="H87" t="str">
            <v>Кошрабадский район</v>
          </cell>
        </row>
        <row r="88">
          <cell r="G88" t="str">
            <v>401722860182187019909018001</v>
          </cell>
          <cell r="H88" t="str">
            <v>Нарпайский район</v>
          </cell>
        </row>
        <row r="89">
          <cell r="G89" t="str">
            <v>401722860182247019909018001</v>
          </cell>
          <cell r="H89" t="str">
            <v>Пайарыкский район</v>
          </cell>
        </row>
        <row r="90">
          <cell r="G90" t="str">
            <v>401722860182277019909018001</v>
          </cell>
          <cell r="H90" t="str">
            <v>Пастдаргомский район</v>
          </cell>
        </row>
        <row r="91">
          <cell r="G91" t="str">
            <v>401722860182307019909018001</v>
          </cell>
          <cell r="H91" t="str">
            <v>Пахтачийский район</v>
          </cell>
        </row>
        <row r="92">
          <cell r="G92" t="str">
            <v>401722860182337019909018001</v>
          </cell>
          <cell r="H92" t="str">
            <v>Самаркандский район</v>
          </cell>
        </row>
        <row r="93">
          <cell r="G93" t="str">
            <v>401722860182357019909018001</v>
          </cell>
          <cell r="H93" t="str">
            <v>Нурабадский район</v>
          </cell>
        </row>
        <row r="94">
          <cell r="G94" t="str">
            <v>401722860182367019909018001</v>
          </cell>
          <cell r="H94" t="str">
            <v>Ургутский район</v>
          </cell>
        </row>
        <row r="95">
          <cell r="G95" t="str">
            <v>401722860182387019909018001</v>
          </cell>
          <cell r="H95" t="str">
            <v>Тайлакский район</v>
          </cell>
        </row>
        <row r="96">
          <cell r="G96" t="str">
            <v>401722860184017019909018001</v>
          </cell>
          <cell r="H96" t="str">
            <v>город Самарканд</v>
          </cell>
        </row>
        <row r="97">
          <cell r="G97" t="str">
            <v>401722860184067019909018001</v>
          </cell>
          <cell r="H97" t="str">
            <v>город Каттакурган</v>
          </cell>
        </row>
        <row r="98">
          <cell r="G98" t="str">
            <v>401722860222017019909018001</v>
          </cell>
          <cell r="H98" t="str">
            <v>Алтынсайский район‎</v>
          </cell>
        </row>
        <row r="99">
          <cell r="G99" t="str">
            <v>401722860222027019909018001</v>
          </cell>
          <cell r="H99" t="str">
            <v>Ангорский район‎</v>
          </cell>
        </row>
        <row r="100">
          <cell r="G100" t="str">
            <v>401722860222037019909018001</v>
          </cell>
          <cell r="H100" t="str">
            <v>Бандихон</v>
          </cell>
        </row>
        <row r="101">
          <cell r="G101" t="str">
            <v>401722860222047019909018001</v>
          </cell>
          <cell r="H101" t="str">
            <v>Байсунский район‎</v>
          </cell>
        </row>
        <row r="102">
          <cell r="G102" t="str">
            <v>401722860222077019909018001</v>
          </cell>
          <cell r="H102" t="str">
            <v>Музрабадский район‎</v>
          </cell>
        </row>
        <row r="103">
          <cell r="G103" t="str">
            <v>401722860222107019909018001</v>
          </cell>
          <cell r="H103" t="str">
            <v>Денауский район‎</v>
          </cell>
        </row>
        <row r="104">
          <cell r="G104" t="str">
            <v>401722860222127019909018001</v>
          </cell>
          <cell r="H104" t="str">
            <v>Джаркурганский район‎</v>
          </cell>
        </row>
        <row r="105">
          <cell r="G105" t="str">
            <v>401722860222147019909018001</v>
          </cell>
          <cell r="H105" t="str">
            <v>Кумкурганский район‎</v>
          </cell>
        </row>
        <row r="106">
          <cell r="G106" t="str">
            <v>401722860222157019909018001</v>
          </cell>
          <cell r="H106" t="str">
            <v>Кизирикский район‎</v>
          </cell>
        </row>
        <row r="107">
          <cell r="G107" t="str">
            <v>401722860222177019909018001</v>
          </cell>
          <cell r="H107" t="str">
            <v>Сариасийский район‎</v>
          </cell>
        </row>
        <row r="108">
          <cell r="G108" t="str">
            <v>401722860222207019909018001</v>
          </cell>
          <cell r="H108" t="str">
            <v>Термезский район‎</v>
          </cell>
        </row>
        <row r="109">
          <cell r="G109" t="str">
            <v>401722860222217019909018001</v>
          </cell>
          <cell r="H109" t="str">
            <v>Узунский район‎</v>
          </cell>
        </row>
        <row r="110">
          <cell r="G110" t="str">
            <v>401722860222237019909018001</v>
          </cell>
          <cell r="H110" t="str">
            <v>Шерабадский район</v>
          </cell>
        </row>
        <row r="111">
          <cell r="G111" t="str">
            <v>401722860222267019909018001</v>
          </cell>
          <cell r="H111" t="str">
            <v>Шурчинский район‎</v>
          </cell>
        </row>
        <row r="112">
          <cell r="G112" t="str">
            <v>401722860224017019909018001</v>
          </cell>
          <cell r="H112" t="str">
            <v>город Термез</v>
          </cell>
        </row>
        <row r="113">
          <cell r="G113" t="str">
            <v>401722860242067019909018001</v>
          </cell>
          <cell r="H113" t="str">
            <v>Акалтынский район</v>
          </cell>
        </row>
        <row r="114">
          <cell r="G114" t="str">
            <v>401722860242127019909018001</v>
          </cell>
          <cell r="H114" t="str">
            <v>Баяутский район</v>
          </cell>
        </row>
        <row r="115">
          <cell r="G115" t="str">
            <v>401722860242167019909018001</v>
          </cell>
          <cell r="H115" t="str">
            <v>Сайхунабадский район</v>
          </cell>
        </row>
        <row r="116">
          <cell r="G116" t="str">
            <v>401722860242207019909018001</v>
          </cell>
          <cell r="H116" t="str">
            <v>Гулистанский район</v>
          </cell>
        </row>
        <row r="117">
          <cell r="G117" t="str">
            <v>401722860242267019909018001</v>
          </cell>
          <cell r="H117" t="str">
            <v>Сардобинский район</v>
          </cell>
        </row>
        <row r="118">
          <cell r="G118" t="str">
            <v>401722860242287019909018001</v>
          </cell>
          <cell r="H118" t="str">
            <v>Мирзаабадский район</v>
          </cell>
        </row>
        <row r="119">
          <cell r="G119" t="str">
            <v>401722860242317019909018001</v>
          </cell>
          <cell r="H119" t="str">
            <v>Сырдарьинский район</v>
          </cell>
        </row>
        <row r="120">
          <cell r="G120" t="str">
            <v>401722860242357019909018001</v>
          </cell>
          <cell r="H120" t="str">
            <v>Хавастский район</v>
          </cell>
        </row>
        <row r="121">
          <cell r="G121" t="str">
            <v>401722860244017019909018001</v>
          </cell>
          <cell r="H121" t="str">
            <v>город Гулистан</v>
          </cell>
        </row>
        <row r="122">
          <cell r="G122" t="str">
            <v>401722860244107019909018001</v>
          </cell>
          <cell r="H122" t="str">
            <v>город Ширин</v>
          </cell>
        </row>
        <row r="123">
          <cell r="G123" t="str">
            <v>401722860244137019909018001</v>
          </cell>
          <cell r="H123" t="str">
            <v>город Янгиер</v>
          </cell>
        </row>
        <row r="124">
          <cell r="G124" t="str">
            <v>401722860262777019909018001</v>
          </cell>
          <cell r="H124" t="str">
            <v>Шайхантахурский район</v>
          </cell>
        </row>
        <row r="125">
          <cell r="G125" t="str">
            <v>401722860262627019909018001</v>
          </cell>
          <cell r="H125" t="str">
            <v>Учтепинский район</v>
          </cell>
        </row>
        <row r="126">
          <cell r="G126" t="str">
            <v>401722860262947019909018001</v>
          </cell>
          <cell r="H126" t="str">
            <v>Чиланзарский район</v>
          </cell>
        </row>
        <row r="127">
          <cell r="G127" t="str">
            <v>401722860262737019909018001</v>
          </cell>
          <cell r="H127" t="str">
            <v>Мирабадский район</v>
          </cell>
        </row>
        <row r="128">
          <cell r="G128" t="str">
            <v>401722860262697019909018001</v>
          </cell>
          <cell r="H128" t="str">
            <v>Мирзо Улуғбекский район</v>
          </cell>
        </row>
        <row r="129">
          <cell r="G129" t="str">
            <v>401722860262877019909018001</v>
          </cell>
          <cell r="H129" t="str">
            <v>Яккасарайский район</v>
          </cell>
        </row>
        <row r="130">
          <cell r="G130" t="str">
            <v>401722860262807019909018001</v>
          </cell>
          <cell r="H130" t="str">
            <v>Алмазарский район</v>
          </cell>
        </row>
        <row r="131">
          <cell r="G131" t="str">
            <v>401722860262907019909018001</v>
          </cell>
          <cell r="H131" t="str">
            <v>Яшнабадский район</v>
          </cell>
        </row>
        <row r="132">
          <cell r="G132" t="str">
            <v>401722860262837019909018001</v>
          </cell>
          <cell r="H132" t="str">
            <v>Сергелинский район</v>
          </cell>
        </row>
        <row r="133">
          <cell r="G133" t="str">
            <v>401722860262647019909018001</v>
          </cell>
          <cell r="H133" t="str">
            <v>Бектемирский район</v>
          </cell>
        </row>
        <row r="134">
          <cell r="G134" t="str">
            <v>401722860262667019909018001</v>
          </cell>
          <cell r="H134" t="str">
            <v>Юнусабадский район</v>
          </cell>
        </row>
        <row r="135">
          <cell r="G135" t="str">
            <v>401722860262927019909018001</v>
          </cell>
          <cell r="H135" t="str">
            <v>Янгихаятский район</v>
          </cell>
        </row>
        <row r="136">
          <cell r="G136" t="str">
            <v>401722860274047019909018001</v>
          </cell>
          <cell r="H136" t="str">
            <v>город Алмалык</v>
          </cell>
        </row>
        <row r="137">
          <cell r="G137" t="str">
            <v>401722860274077019909018001</v>
          </cell>
          <cell r="H137" t="str">
            <v>город Ангрен</v>
          </cell>
        </row>
        <row r="138">
          <cell r="G138" t="str">
            <v>401722860274157019909018001</v>
          </cell>
          <cell r="H138" t="str">
            <v>город Ахангаран</v>
          </cell>
        </row>
        <row r="139">
          <cell r="G139" t="str">
            <v>401722860274137019909018001</v>
          </cell>
          <cell r="H139" t="str">
            <v>город Бекабад</v>
          </cell>
        </row>
        <row r="140">
          <cell r="G140" t="str">
            <v>401722860274197019909018001</v>
          </cell>
          <cell r="H140" t="str">
            <v>город Чирчик</v>
          </cell>
        </row>
        <row r="141">
          <cell r="G141" t="str">
            <v>401722860274247019909018001</v>
          </cell>
          <cell r="H141" t="str">
            <v>город Янгийул</v>
          </cell>
        </row>
        <row r="142">
          <cell r="G142" t="str">
            <v>401722860272127019909018001</v>
          </cell>
          <cell r="H142" t="str">
            <v>Ахангаранский район</v>
          </cell>
        </row>
        <row r="143">
          <cell r="G143" t="str">
            <v>401722860272207019909018001</v>
          </cell>
          <cell r="H143" t="str">
            <v>Бекабадский район</v>
          </cell>
        </row>
        <row r="144">
          <cell r="G144" t="str">
            <v>401722860272067019909018001</v>
          </cell>
          <cell r="H144" t="str">
            <v>Аккурганский район</v>
          </cell>
        </row>
        <row r="145">
          <cell r="G145" t="str">
            <v>401722860272247019909018001</v>
          </cell>
          <cell r="H145" t="str">
            <v>Бостанлыкский район</v>
          </cell>
        </row>
        <row r="146">
          <cell r="G146" t="str">
            <v>401722860272287019909018001</v>
          </cell>
          <cell r="H146" t="str">
            <v>Букинский район</v>
          </cell>
        </row>
        <row r="147">
          <cell r="G147" t="str">
            <v>401722860272397019909018001</v>
          </cell>
          <cell r="H147" t="str">
            <v>Юкоричирчикский район</v>
          </cell>
        </row>
        <row r="148">
          <cell r="G148" t="str">
            <v>401722860272337019909018001</v>
          </cell>
          <cell r="H148" t="str">
            <v>Куйичирчикский район</v>
          </cell>
        </row>
        <row r="149">
          <cell r="G149" t="str">
            <v>401722860272377019909018001</v>
          </cell>
          <cell r="H149" t="str">
            <v>Зангиатинский район</v>
          </cell>
        </row>
        <row r="150">
          <cell r="G150" t="str">
            <v>401722860272487019909018001</v>
          </cell>
          <cell r="H150" t="str">
            <v>Кибрайский район</v>
          </cell>
        </row>
        <row r="151">
          <cell r="G151" t="str">
            <v>401722860272497019909018001</v>
          </cell>
          <cell r="H151" t="str">
            <v>Паркентский район</v>
          </cell>
        </row>
        <row r="152">
          <cell r="G152" t="str">
            <v>401722860272507019909018001</v>
          </cell>
          <cell r="H152" t="str">
            <v>Пскентский район</v>
          </cell>
        </row>
        <row r="153">
          <cell r="G153" t="str">
            <v>401722860272537019909018001</v>
          </cell>
          <cell r="H153" t="str">
            <v>Уртачирчикский район</v>
          </cell>
        </row>
        <row r="154">
          <cell r="G154" t="str">
            <v>401722860272657019909018001</v>
          </cell>
          <cell r="H154" t="str">
            <v>Ташкентский район</v>
          </cell>
        </row>
        <row r="155">
          <cell r="G155" t="str">
            <v>401722860272567019909018001</v>
          </cell>
          <cell r="H155" t="str">
            <v>Чиназский район</v>
          </cell>
        </row>
        <row r="156">
          <cell r="G156" t="str">
            <v>401722860272597019909018001</v>
          </cell>
          <cell r="H156" t="str">
            <v>Янгиюльский район</v>
          </cell>
        </row>
        <row r="157">
          <cell r="G157" t="str">
            <v>401722860274017019909018001</v>
          </cell>
          <cell r="H157" t="str">
            <v>город Нурафшон</v>
          </cell>
        </row>
        <row r="158">
          <cell r="G158" t="str">
            <v>401722860304017019909018001</v>
          </cell>
          <cell r="H158" t="str">
            <v>город Фергана</v>
          </cell>
        </row>
        <row r="159">
          <cell r="G159" t="str">
            <v>401722860304057019909018001</v>
          </cell>
          <cell r="H159" t="str">
            <v>город Коканд</v>
          </cell>
        </row>
        <row r="160">
          <cell r="G160" t="str">
            <v>401722860304087019909018001</v>
          </cell>
          <cell r="H160" t="str">
            <v>город Кувасай</v>
          </cell>
        </row>
        <row r="161">
          <cell r="G161" t="str">
            <v>401722860304127019909018001</v>
          </cell>
          <cell r="H161" t="str">
            <v>город Маргилан</v>
          </cell>
        </row>
        <row r="162">
          <cell r="G162" t="str">
            <v>401722860302037019909018001</v>
          </cell>
          <cell r="H162" t="str">
            <v>Алтыарыкский район</v>
          </cell>
        </row>
        <row r="163">
          <cell r="G163" t="str">
            <v>401722860302097019990018001</v>
          </cell>
          <cell r="H163" t="str">
            <v>Багдадский район</v>
          </cell>
        </row>
        <row r="164">
          <cell r="G164" t="str">
            <v>401722860302127019909018001</v>
          </cell>
          <cell r="H164" t="str">
            <v>Бувайдинский район</v>
          </cell>
        </row>
        <row r="165">
          <cell r="G165" t="str">
            <v>401722860302157019909018001</v>
          </cell>
          <cell r="H165" t="str">
            <v>Бешарыкский район</v>
          </cell>
        </row>
        <row r="166">
          <cell r="G166" t="str">
            <v>401722860302187019909018001</v>
          </cell>
          <cell r="H166" t="str">
            <v>Кувинский район</v>
          </cell>
        </row>
        <row r="167">
          <cell r="G167" t="str">
            <v>401722860302217019909018001</v>
          </cell>
          <cell r="H167" t="str">
            <v>Учкуприкский район</v>
          </cell>
        </row>
        <row r="168">
          <cell r="G168" t="str">
            <v>401722860302247019909018001</v>
          </cell>
          <cell r="H168" t="str">
            <v>Риштанский район</v>
          </cell>
        </row>
        <row r="169">
          <cell r="G169" t="str">
            <v>401722860302267019909018001</v>
          </cell>
          <cell r="H169" t="str">
            <v>Сохский район</v>
          </cell>
        </row>
        <row r="170">
          <cell r="G170" t="str">
            <v>401722860302277019909018001</v>
          </cell>
          <cell r="H170" t="str">
            <v>Ташлакский район</v>
          </cell>
        </row>
        <row r="171">
          <cell r="G171" t="str">
            <v>401722860302307019909018001</v>
          </cell>
          <cell r="H171" t="str">
            <v>Узбекистанский район</v>
          </cell>
        </row>
        <row r="172">
          <cell r="G172" t="str">
            <v>401722860302337019909018001</v>
          </cell>
          <cell r="H172" t="str">
            <v>Ферганский район</v>
          </cell>
        </row>
        <row r="173">
          <cell r="G173" t="str">
            <v>401722860302367019909018001</v>
          </cell>
          <cell r="H173" t="str">
            <v>Дангаринский район</v>
          </cell>
        </row>
        <row r="174">
          <cell r="G174" t="str">
            <v>401722860302387019909018001</v>
          </cell>
          <cell r="H174" t="str">
            <v>Фуркатский район</v>
          </cell>
        </row>
        <row r="175">
          <cell r="G175" t="str">
            <v>401722860302427019909018001</v>
          </cell>
          <cell r="H175" t="str">
            <v>Язъяванский район</v>
          </cell>
        </row>
        <row r="176">
          <cell r="G176" t="str">
            <v>401722860302067019909018001</v>
          </cell>
          <cell r="H176" t="str">
            <v>Куштепинский район</v>
          </cell>
        </row>
        <row r="177">
          <cell r="G177" t="str">
            <v>401722860334017019909018001</v>
          </cell>
          <cell r="H177" t="str">
            <v>город Ургенч</v>
          </cell>
        </row>
        <row r="178">
          <cell r="G178" t="str">
            <v>401722860332047019909018001</v>
          </cell>
          <cell r="H178" t="str">
            <v>Багатский район</v>
          </cell>
        </row>
        <row r="179">
          <cell r="G179" t="str">
            <v>401722860332087019909018001</v>
          </cell>
          <cell r="H179" t="str">
            <v>Гурленский район</v>
          </cell>
        </row>
        <row r="180">
          <cell r="G180" t="str">
            <v>401722860332127019909018001</v>
          </cell>
          <cell r="H180" t="str">
            <v>Кошкупырский район</v>
          </cell>
        </row>
        <row r="181">
          <cell r="G181" t="str">
            <v>401722860332177019909018001</v>
          </cell>
          <cell r="H181" t="str">
            <v>Ургенчский район</v>
          </cell>
        </row>
        <row r="182">
          <cell r="G182" t="str">
            <v>401722860332207019909018001</v>
          </cell>
          <cell r="H182" t="str">
            <v>Хазараспский район</v>
          </cell>
        </row>
        <row r="183">
          <cell r="G183" t="str">
            <v>401722860332237019909018001</v>
          </cell>
          <cell r="H183" t="str">
            <v>Ханкинский район</v>
          </cell>
        </row>
        <row r="184">
          <cell r="G184" t="str">
            <v>401722860332307019909018001</v>
          </cell>
          <cell r="H184" t="str">
            <v>Шаватский район</v>
          </cell>
        </row>
        <row r="185">
          <cell r="G185" t="str">
            <v>401722860332337019909018001</v>
          </cell>
          <cell r="H185" t="str">
            <v>Янгиарыкский район</v>
          </cell>
        </row>
        <row r="186">
          <cell r="G186" t="str">
            <v>401722860332367019909018001</v>
          </cell>
          <cell r="H186" t="str">
            <v>Янгибазарский район</v>
          </cell>
        </row>
        <row r="187">
          <cell r="G187" t="str">
            <v>401722860332267019909018001</v>
          </cell>
          <cell r="H187" t="str">
            <v>Хивинский район</v>
          </cell>
        </row>
        <row r="188">
          <cell r="G188" t="str">
            <v>401722860334067019909018001</v>
          </cell>
          <cell r="H188" t="str">
            <v>город Хива</v>
          </cell>
        </row>
        <row r="189">
          <cell r="G189" t="str">
            <v>401722860332217019909018001</v>
          </cell>
          <cell r="H189" t="str">
            <v>Тупроккалинский район</v>
          </cell>
        </row>
        <row r="190">
          <cell r="G190" t="str">
            <v>401722860352047019909018001</v>
          </cell>
          <cell r="H190" t="str">
            <v>Амударьинский район</v>
          </cell>
        </row>
        <row r="191">
          <cell r="G191" t="str">
            <v>401722860352077019909018001</v>
          </cell>
          <cell r="H191" t="str">
            <v>Берунийский район</v>
          </cell>
        </row>
        <row r="192">
          <cell r="G192" t="str">
            <v>401722860352097019909018001</v>
          </cell>
          <cell r="H192" t="str">
            <v>Бозатауский район</v>
          </cell>
        </row>
        <row r="193">
          <cell r="G193" t="str">
            <v>401722860352117019909018001</v>
          </cell>
          <cell r="H193" t="str">
            <v>Караузякский район</v>
          </cell>
        </row>
        <row r="194">
          <cell r="G194" t="str">
            <v>401722860352127019909018001</v>
          </cell>
          <cell r="H194" t="str">
            <v>Кегейлийский район</v>
          </cell>
        </row>
        <row r="195">
          <cell r="G195" t="str">
            <v>401722860352157019909018001</v>
          </cell>
          <cell r="H195" t="str">
            <v>Кунградский район</v>
          </cell>
        </row>
        <row r="196">
          <cell r="G196" t="str">
            <v>401722860352187019909018001</v>
          </cell>
          <cell r="H196" t="str">
            <v>Канлыкульский район</v>
          </cell>
        </row>
        <row r="197">
          <cell r="G197" t="str">
            <v>401722860352227019909018001</v>
          </cell>
          <cell r="H197" t="str">
            <v>Муйнакский район</v>
          </cell>
        </row>
        <row r="198">
          <cell r="G198" t="str">
            <v>401722860352257019909018001</v>
          </cell>
          <cell r="H198" t="str">
            <v>Нукусский район</v>
          </cell>
        </row>
        <row r="199">
          <cell r="G199" t="str">
            <v>401722860352287019909018001</v>
          </cell>
          <cell r="H199" t="str">
            <v>Тахиаташский район</v>
          </cell>
        </row>
        <row r="200">
          <cell r="G200" t="str">
            <v>401722860352307019909018001</v>
          </cell>
          <cell r="H200" t="str">
            <v>Тахтакупырский район</v>
          </cell>
        </row>
        <row r="201">
          <cell r="G201" t="str">
            <v>401722860352337019909018001</v>
          </cell>
          <cell r="H201" t="str">
            <v>Турткульский район</v>
          </cell>
        </row>
        <row r="202">
          <cell r="G202" t="str">
            <v>401722860352367019909018001</v>
          </cell>
          <cell r="H202" t="str">
            <v>Ходжейлийский район</v>
          </cell>
        </row>
        <row r="203">
          <cell r="G203" t="str">
            <v>401722860352407019909018001</v>
          </cell>
          <cell r="H203" t="str">
            <v>Чимбайский район</v>
          </cell>
        </row>
        <row r="204">
          <cell r="G204" t="str">
            <v>401722860352437019909018001</v>
          </cell>
          <cell r="H204" t="str">
            <v>Шуманайский район</v>
          </cell>
        </row>
        <row r="205">
          <cell r="G205" t="str">
            <v>401722860352507019909018001</v>
          </cell>
          <cell r="H205" t="str">
            <v>Элликкалинский район</v>
          </cell>
        </row>
        <row r="206">
          <cell r="G206" t="str">
            <v>401722860354017019909018001</v>
          </cell>
          <cell r="H206" t="str">
            <v>город Нукус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3"/>
  <sheetViews>
    <sheetView tabSelected="1" view="pageBreakPreview" zoomScale="70" zoomScaleNormal="73" zoomScaleSheetLayoutView="70" workbookViewId="0">
      <selection activeCell="B7" sqref="B7:C7"/>
    </sheetView>
  </sheetViews>
  <sheetFormatPr defaultColWidth="9.140625" defaultRowHeight="15.75" x14ac:dyDescent="0.25"/>
  <cols>
    <col min="1" max="1" width="9.140625" style="1"/>
    <col min="2" max="2" width="15.140625" style="1" customWidth="1"/>
    <col min="3" max="3" width="75.7109375" style="1" customWidth="1"/>
    <col min="4" max="7" width="11.7109375" style="1" customWidth="1"/>
    <col min="8" max="8" width="23.140625" style="1" customWidth="1"/>
    <col min="9" max="9" width="15.140625" style="1" customWidth="1"/>
    <col min="10" max="10" width="11.5703125" style="1" customWidth="1"/>
    <col min="11" max="16384" width="9.140625" style="1"/>
  </cols>
  <sheetData>
    <row r="1" spans="1:11" ht="30" customHeight="1" x14ac:dyDescent="0.25">
      <c r="A1" s="29" t="s">
        <v>21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24" customHeight="1" x14ac:dyDescent="0.3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x14ac:dyDescent="0.25">
      <c r="B3" s="16" t="s">
        <v>13</v>
      </c>
      <c r="I3" s="30" t="s">
        <v>39</v>
      </c>
      <c r="J3" s="30"/>
    </row>
    <row r="4" spans="1:11" x14ac:dyDescent="0.25">
      <c r="F4" s="4"/>
      <c r="I4" s="31" t="s">
        <v>19</v>
      </c>
      <c r="J4" s="32"/>
    </row>
    <row r="5" spans="1:11" s="2" customFormat="1" ht="55.5" customHeight="1" x14ac:dyDescent="0.25">
      <c r="A5" s="28" t="s">
        <v>12</v>
      </c>
      <c r="B5" s="28" t="s">
        <v>22</v>
      </c>
      <c r="C5" s="28"/>
      <c r="D5" s="36" t="s">
        <v>23</v>
      </c>
      <c r="E5" s="28"/>
      <c r="F5" s="28"/>
      <c r="G5" s="28"/>
      <c r="H5" s="28" t="s">
        <v>24</v>
      </c>
      <c r="I5" s="28" t="s">
        <v>20</v>
      </c>
      <c r="J5" s="28" t="s">
        <v>25</v>
      </c>
    </row>
    <row r="6" spans="1:11" s="2" customFormat="1" ht="42.75" customHeight="1" x14ac:dyDescent="0.25">
      <c r="A6" s="28"/>
      <c r="B6" s="28"/>
      <c r="C6" s="28"/>
      <c r="D6" s="22" t="s">
        <v>14</v>
      </c>
      <c r="E6" s="22" t="s">
        <v>15</v>
      </c>
      <c r="F6" s="22" t="s">
        <v>16</v>
      </c>
      <c r="G6" s="22" t="s">
        <v>17</v>
      </c>
      <c r="H6" s="28"/>
      <c r="I6" s="28"/>
      <c r="J6" s="28"/>
    </row>
    <row r="7" spans="1:11" ht="45" customHeight="1" x14ac:dyDescent="0.25">
      <c r="A7" s="3" t="s">
        <v>1</v>
      </c>
      <c r="B7" s="34" t="s">
        <v>34</v>
      </c>
      <c r="C7" s="33"/>
      <c r="D7" s="17">
        <v>3630</v>
      </c>
      <c r="E7" s="17">
        <v>8480</v>
      </c>
      <c r="F7" s="17"/>
      <c r="G7" s="17"/>
      <c r="H7" s="17">
        <f>+D7+E7+F7+G7</f>
        <v>12110</v>
      </c>
      <c r="I7" s="5">
        <v>0</v>
      </c>
      <c r="J7" s="5"/>
    </row>
    <row r="8" spans="1:11" ht="33.75" customHeight="1" x14ac:dyDescent="0.25">
      <c r="A8" s="3" t="s">
        <v>2</v>
      </c>
      <c r="B8" s="33" t="s">
        <v>35</v>
      </c>
      <c r="C8" s="33"/>
      <c r="D8" s="18">
        <f t="shared" ref="D8:G8" si="0">SUM(D9:D17)</f>
        <v>2151.6000000000004</v>
      </c>
      <c r="E8" s="18">
        <f t="shared" si="0"/>
        <v>157.81899999999999</v>
      </c>
      <c r="F8" s="18">
        <f t="shared" si="0"/>
        <v>0</v>
      </c>
      <c r="G8" s="18">
        <f t="shared" si="0"/>
        <v>0</v>
      </c>
      <c r="H8" s="18">
        <f>SUM(H9:H17)</f>
        <v>2309.4189999999999</v>
      </c>
      <c r="I8" s="18">
        <f t="shared" ref="I8" si="1">SUM(I7)</f>
        <v>0</v>
      </c>
      <c r="J8" s="14"/>
    </row>
    <row r="9" spans="1:11" ht="34.5" customHeight="1" x14ac:dyDescent="0.25">
      <c r="A9" s="6" t="s">
        <v>4</v>
      </c>
      <c r="B9" s="33" t="s">
        <v>31</v>
      </c>
      <c r="C9" s="23" t="s">
        <v>27</v>
      </c>
      <c r="D9" s="17">
        <v>501</v>
      </c>
      <c r="E9" s="17"/>
      <c r="F9" s="17"/>
      <c r="G9" s="17"/>
      <c r="H9" s="17">
        <f>SUM(D9:G9)</f>
        <v>501</v>
      </c>
      <c r="I9" s="5">
        <f>H9-(D9+E9+F9+G9)</f>
        <v>0</v>
      </c>
      <c r="J9" s="9"/>
    </row>
    <row r="10" spans="1:11" ht="36.75" customHeight="1" x14ac:dyDescent="0.25">
      <c r="A10" s="6" t="s">
        <v>5</v>
      </c>
      <c r="B10" s="33"/>
      <c r="C10" s="24" t="s">
        <v>28</v>
      </c>
      <c r="D10" s="17">
        <v>0</v>
      </c>
      <c r="E10" s="17"/>
      <c r="F10" s="17"/>
      <c r="G10" s="17"/>
      <c r="H10" s="17">
        <f t="shared" ref="H10:H17" si="2">SUM(D10:G10)</f>
        <v>0</v>
      </c>
      <c r="I10" s="5">
        <f t="shared" ref="I10:I17" si="3">H10-(D10+E10+F10+G10)</f>
        <v>0</v>
      </c>
      <c r="J10" s="9"/>
      <c r="K10" s="4"/>
    </row>
    <row r="11" spans="1:11" ht="28.5" customHeight="1" x14ac:dyDescent="0.25">
      <c r="A11" s="6" t="s">
        <v>6</v>
      </c>
      <c r="B11" s="33"/>
      <c r="C11" s="24" t="s">
        <v>33</v>
      </c>
      <c r="D11" s="17">
        <v>0</v>
      </c>
      <c r="E11" s="17"/>
      <c r="F11" s="17"/>
      <c r="G11" s="17"/>
      <c r="H11" s="17">
        <f t="shared" si="2"/>
        <v>0</v>
      </c>
      <c r="I11" s="5">
        <f t="shared" si="3"/>
        <v>0</v>
      </c>
      <c r="J11" s="9"/>
      <c r="K11" s="4"/>
    </row>
    <row r="12" spans="1:11" ht="35.25" customHeight="1" x14ac:dyDescent="0.25">
      <c r="A12" s="6" t="s">
        <v>7</v>
      </c>
      <c r="B12" s="33"/>
      <c r="C12" s="23" t="s">
        <v>30</v>
      </c>
      <c r="D12" s="17">
        <v>0</v>
      </c>
      <c r="E12" s="17">
        <v>35.1</v>
      </c>
      <c r="F12" s="17"/>
      <c r="G12" s="17"/>
      <c r="H12" s="17">
        <f t="shared" si="2"/>
        <v>35.1</v>
      </c>
      <c r="I12" s="5">
        <f t="shared" si="3"/>
        <v>0</v>
      </c>
      <c r="J12" s="5"/>
    </row>
    <row r="13" spans="1:11" ht="35.25" customHeight="1" x14ac:dyDescent="0.25">
      <c r="A13" s="6" t="s">
        <v>8</v>
      </c>
      <c r="B13" s="33"/>
      <c r="C13" s="23" t="s">
        <v>32</v>
      </c>
      <c r="D13" s="17">
        <v>0</v>
      </c>
      <c r="E13" s="17"/>
      <c r="F13" s="17"/>
      <c r="G13" s="17"/>
      <c r="H13" s="17">
        <f t="shared" si="2"/>
        <v>0</v>
      </c>
      <c r="I13" s="5">
        <f t="shared" si="3"/>
        <v>0</v>
      </c>
      <c r="J13" s="5"/>
    </row>
    <row r="14" spans="1:11" ht="33" customHeight="1" x14ac:dyDescent="0.25">
      <c r="A14" s="11" t="s">
        <v>9</v>
      </c>
      <c r="B14" s="33"/>
      <c r="C14" s="25" t="s">
        <v>36</v>
      </c>
      <c r="D14" s="17">
        <v>0</v>
      </c>
      <c r="E14" s="17"/>
      <c r="F14" s="17"/>
      <c r="G14" s="17"/>
      <c r="H14" s="17">
        <f t="shared" si="2"/>
        <v>0</v>
      </c>
      <c r="I14" s="5">
        <f t="shared" si="3"/>
        <v>0</v>
      </c>
      <c r="J14" s="5"/>
    </row>
    <row r="15" spans="1:11" ht="18.75" x14ac:dyDescent="0.25">
      <c r="A15" s="13" t="s">
        <v>10</v>
      </c>
      <c r="B15" s="10"/>
      <c r="C15" s="24" t="s">
        <v>26</v>
      </c>
      <c r="D15" s="17">
        <v>0</v>
      </c>
      <c r="E15" s="17"/>
      <c r="F15" s="17"/>
      <c r="G15" s="17"/>
      <c r="H15" s="17">
        <f t="shared" si="2"/>
        <v>0</v>
      </c>
      <c r="I15" s="5">
        <f t="shared" si="3"/>
        <v>0</v>
      </c>
      <c r="J15" s="5"/>
    </row>
    <row r="16" spans="1:11" ht="18.75" x14ac:dyDescent="0.25">
      <c r="A16" s="13" t="s">
        <v>11</v>
      </c>
      <c r="B16" s="12"/>
      <c r="C16" s="25" t="s">
        <v>38</v>
      </c>
      <c r="D16" s="17">
        <v>344.7</v>
      </c>
      <c r="E16" s="17">
        <v>122.71899999999999</v>
      </c>
      <c r="F16" s="17"/>
      <c r="G16" s="17"/>
      <c r="H16" s="17">
        <f t="shared" si="2"/>
        <v>467.41899999999998</v>
      </c>
      <c r="I16" s="5">
        <f t="shared" si="3"/>
        <v>0</v>
      </c>
      <c r="J16" s="5"/>
    </row>
    <row r="17" spans="1:13" ht="18.75" x14ac:dyDescent="0.25">
      <c r="B17" s="15"/>
      <c r="C17" s="26" t="s">
        <v>37</v>
      </c>
      <c r="D17" s="17">
        <v>1305.9000000000001</v>
      </c>
      <c r="E17" s="17"/>
      <c r="F17" s="17"/>
      <c r="G17" s="17"/>
      <c r="H17" s="17">
        <f t="shared" si="2"/>
        <v>1305.9000000000001</v>
      </c>
      <c r="I17" s="5">
        <f t="shared" si="3"/>
        <v>0</v>
      </c>
      <c r="J17" s="5"/>
    </row>
    <row r="18" spans="1:13" s="2" customFormat="1" ht="35.25" customHeight="1" x14ac:dyDescent="0.25">
      <c r="A18" s="3" t="s">
        <v>3</v>
      </c>
      <c r="B18" s="35" t="s">
        <v>29</v>
      </c>
      <c r="C18" s="35"/>
      <c r="D18" s="19">
        <f>D8+D7</f>
        <v>5781.6</v>
      </c>
      <c r="E18" s="19">
        <f t="shared" ref="E18:I18" si="4">E8+E7</f>
        <v>8637.8189999999995</v>
      </c>
      <c r="F18" s="19">
        <f t="shared" si="4"/>
        <v>0</v>
      </c>
      <c r="G18" s="19">
        <f t="shared" si="4"/>
        <v>0</v>
      </c>
      <c r="H18" s="19">
        <f t="shared" si="4"/>
        <v>14419.419</v>
      </c>
      <c r="I18" s="19">
        <f t="shared" si="4"/>
        <v>0</v>
      </c>
      <c r="J18" s="7" t="s">
        <v>0</v>
      </c>
      <c r="M18" s="27"/>
    </row>
    <row r="19" spans="1:13" x14ac:dyDescent="0.25">
      <c r="A19" s="8"/>
      <c r="B19" s="8"/>
      <c r="C19" s="8"/>
      <c r="D19" s="8"/>
      <c r="E19" s="8"/>
      <c r="F19" s="8"/>
      <c r="G19" s="8"/>
    </row>
    <row r="20" spans="1:13" ht="49.5" customHeight="1" x14ac:dyDescent="0.25"/>
    <row r="22" spans="1:13" ht="26.25" customHeight="1" x14ac:dyDescent="0.25"/>
    <row r="28" spans="1:13" x14ac:dyDescent="0.25">
      <c r="H28" s="20"/>
    </row>
    <row r="30" spans="1:13" x14ac:dyDescent="0.25">
      <c r="D30" s="4"/>
    </row>
    <row r="31" spans="1:13" x14ac:dyDescent="0.25">
      <c r="D31" s="21"/>
      <c r="H31" s="4"/>
    </row>
    <row r="33" spans="4:4" x14ac:dyDescent="0.25">
      <c r="D33" s="20"/>
    </row>
  </sheetData>
  <mergeCells count="14">
    <mergeCell ref="B9:B14"/>
    <mergeCell ref="B7:C7"/>
    <mergeCell ref="B8:C8"/>
    <mergeCell ref="B18:C18"/>
    <mergeCell ref="D5:G5"/>
    <mergeCell ref="A5:A6"/>
    <mergeCell ref="B5:C6"/>
    <mergeCell ref="A1:J1"/>
    <mergeCell ref="A2:J2"/>
    <mergeCell ref="I3:J3"/>
    <mergeCell ref="I4:J4"/>
    <mergeCell ref="H5:H6"/>
    <mergeCell ref="I5:I6"/>
    <mergeCell ref="J5:J6"/>
  </mergeCells>
  <pageMargins left="0.43" right="0.19685039370078741" top="0.31496062992125984" bottom="0.27559055118110237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жадвалга 2 ИЛОВА</vt:lpstr>
      <vt:lpstr>'жадвалга 2 ИЛОВА'!Область_печати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SM-A107F</dc:creator>
  <cp:lastModifiedBy>Windows 10 Pro</cp:lastModifiedBy>
  <cp:lastPrinted>2025-07-02T04:33:02Z</cp:lastPrinted>
  <dcterms:created xsi:type="dcterms:W3CDTF">2006-09-28T00:33:49Z</dcterms:created>
  <dcterms:modified xsi:type="dcterms:W3CDTF">2025-07-27T06:19:24Z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29159fe8eedb44509496f235241f6ed6</vt:lpwstr>
  </property>
</Properties>
</file>