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sayt\"/>
    </mc:Choice>
  </mc:AlternateContent>
  <bookViews>
    <workbookView xWindow="120" yWindow="105" windowWidth="15120" windowHeight="8010"/>
  </bookViews>
  <sheets>
    <sheet name="Илова 1 (1-2 жадвал)" sheetId="1" r:id="rId1"/>
  </sheets>
  <externalReferences>
    <externalReference r:id="rId2"/>
  </externalReferences>
  <definedNames>
    <definedName name="ПП5250">'[1]Қўшимча берилган 117 млрд'!$C$4:$D$157</definedName>
    <definedName name="рус">'[1]исход имя'!$G$2:$H$206</definedName>
  </definedNames>
  <calcPr calcId="162913"/>
</workbook>
</file>

<file path=xl/calcChain.xml><?xml version="1.0" encoding="utf-8"?>
<calcChain xmlns="http://schemas.openxmlformats.org/spreadsheetml/2006/main">
  <c r="E25" i="1" l="1"/>
  <c r="F12" i="1"/>
  <c r="F9" i="1"/>
  <c r="F13" i="1" s="1"/>
  <c r="F25" i="1" l="1"/>
  <c r="C25" i="1"/>
</calcChain>
</file>

<file path=xl/sharedStrings.xml><?xml version="1.0" encoding="utf-8"?>
<sst xmlns="http://schemas.openxmlformats.org/spreadsheetml/2006/main" count="50" uniqueCount="41">
  <si>
    <t>1.</t>
  </si>
  <si>
    <t>2.</t>
  </si>
  <si>
    <t>3.</t>
  </si>
  <si>
    <t>3.1.</t>
  </si>
  <si>
    <t>3.2.</t>
  </si>
  <si>
    <t>4.</t>
  </si>
  <si>
    <t>5.</t>
  </si>
  <si>
    <t>6.</t>
  </si>
  <si>
    <t>7.</t>
  </si>
  <si>
    <t>1-jadval</t>
  </si>
  <si>
    <t>2-jadval</t>
  </si>
  <si>
    <t>Jami:</t>
  </si>
  <si>
    <t>soni</t>
  </si>
  <si>
    <t>T/r</t>
  </si>
  <si>
    <t>Bajarilgan tadbirlar nomi</t>
  </si>
  <si>
    <t>Muzrabot tumani</t>
  </si>
  <si>
    <t>umumiy uzunligi</t>
  </si>
  <si>
    <t>X</t>
  </si>
  <si>
    <t>MA’LUMOT</t>
  </si>
  <si>
    <t xml:space="preserve">Moliyalashtiril-gan takliflar soni </t>
  </si>
  <si>
    <t>Ichimlik suvi ta’minotini yaxshilash</t>
  </si>
  <si>
    <t>Ko‘rsatkich nomi</t>
  </si>
  <si>
    <t>Summa
(mln so‘m)</t>
  </si>
  <si>
    <t>ko‘rsatkichlar</t>
  </si>
  <si>
    <t>o‘lchov birligi</t>
  </si>
  <si>
    <t>Yil boshiga qoldiq</t>
  </si>
  <si>
    <t>miqdori</t>
  </si>
  <si>
    <t>Ko‘cha chiroqlarini o‘rnatish</t>
  </si>
  <si>
    <t>Fuqarolar tashabbusi jamg‘armasiga o‘tkazilgan mablag‘*</t>
  </si>
  <si>
    <t>Tadbirlarni amalga oshirayotgan pudratchi tashkilotlarga bajarilgan ishlar uchun to‘langan mablag‘lar</t>
  </si>
  <si>
    <t>Fuqarolar tashabbusi jamg‘armasidagi qoldiq mablag‘lar</t>
  </si>
  <si>
    <t>sarflangan mablag‘lar</t>
  </si>
  <si>
    <t>Hududiy ichki yo‘llar</t>
  </si>
  <si>
    <t>Umumiyta’lim maktablarini ta’mirlash va jihozlash</t>
  </si>
  <si>
    <t>Maktabgacha ta’lim muassasalarini ta’mirlash va jihozlash</t>
  </si>
  <si>
    <t>Sog‘liqni saqlash muassasalarini ta’mirlash va jihozlash</t>
  </si>
  <si>
    <t xml:space="preserve">Boshqa ijtioiy soha muassasalarini ta’mirlash va jihozlash </t>
  </si>
  <si>
    <t>Tadbirlarni moliyalashtirishga ajratilgan, biroq pudratchi tashkilotlarga to‘lab berilmagan qoldiq mablag‘lar</t>
  </si>
  <si>
    <t>Jamoatchilik fikri asosida shakllantirilgan (g‘olib deb topilgan) tadbirlarni moliyalashtirish uchun yo‘naltirilgan mablag‘lar**</t>
  </si>
  <si>
    <t>Tashabbusli budjetlashtirish natijalari bo‘yicha</t>
  </si>
  <si>
    <t>01.07.2025-yil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</si>
</sst>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/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0A04_XAA_1\Desktop\&#1054;&#1087;&#1077;&#1085;&#1073;&#1072;&#1076;&#1078;&#1077;&#1090;%2520&#1080;&#1076;&#1077;&#1103;&#1083;&#1072;&#1088;\01.%2520&#1043;&#1086;&#1103;&#1083;&#1072;&#1088;&#1088;&#1088;&#1088;&#1088;&#1088;&#1088;\OSG%2520Portal%2520&#1073;&#1091;&#1081;&#1080;&#1095;&#1072;\01.%2520&#1040;&#1085;&#1072;&#1083;&#1080;&#1079;%2520&#1090;&#1072;&#1082;&#1083;&#1080;&#1092;&#1083;&#1072;&#1088;\001.%2520&#1057;&#1074;&#1086;&#1076;&#1082;&#1072;\&#1054;&#1093;&#1080;&#1088;&#1075;&#1080;%2520&#1101;&#1090;&#1072;&#1087;%2520&#1084;&#1086;&#1083;&#1080;&#1103;&#1083;&#1072;&#1096;&#1090;&#1080;&#1088;&#1080;&#1096;\4017%2520&#1078;&#1072;&#1084;&#1075;&#1072;&#1088;&#1084;&#1072;%2520&#1082;&#1072;&#1088;&#1079;&#1076;&#1086;&#1088;&#1083;&#1080;&#1082;%2520(29-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>401722860332127019909018001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5"/>
  <sheetViews>
    <sheetView tabSelected="1" zoomScale="90" zoomScaleNormal="90" workbookViewId="0">
      <selection activeCell="D36" sqref="D36"/>
    </sheetView>
  </sheetViews>
  <sheetFormatPr defaultColWidth="9.140625" defaultRowHeight="15.75" x14ac:dyDescent="0.25"/>
  <cols>
    <col min="1" max="1" width="8" style="1" customWidth="1"/>
    <col min="2" max="2" width="51" style="2" customWidth="1"/>
    <col min="3" max="3" width="19.7109375" style="2" customWidth="1"/>
    <col min="4" max="4" width="18" style="2" customWidth="1"/>
    <col min="5" max="5" width="21.28515625" style="2" customWidth="1"/>
    <col min="6" max="6" width="16.28515625" style="2" customWidth="1"/>
    <col min="7" max="7" width="14.85546875" style="2" bestFit="1" customWidth="1"/>
    <col min="8" max="8" width="14" style="2" customWidth="1"/>
    <col min="9" max="9" width="10.140625" style="2" bestFit="1" customWidth="1"/>
    <col min="10" max="10" width="16" style="2" customWidth="1"/>
    <col min="11" max="16384" width="9.140625" style="2"/>
  </cols>
  <sheetData>
    <row r="1" spans="1:9" ht="22.5" customHeight="1" x14ac:dyDescent="0.25">
      <c r="A1" s="27" t="s">
        <v>39</v>
      </c>
      <c r="B1" s="27"/>
      <c r="C1" s="27"/>
      <c r="D1" s="27"/>
      <c r="E1" s="27"/>
      <c r="F1" s="27"/>
    </row>
    <row r="2" spans="1:9" ht="18.75" customHeight="1" x14ac:dyDescent="0.3">
      <c r="A2" s="28" t="s">
        <v>18</v>
      </c>
      <c r="B2" s="28"/>
      <c r="C2" s="28"/>
      <c r="D2" s="28"/>
      <c r="E2" s="28"/>
      <c r="F2" s="28"/>
    </row>
    <row r="4" spans="1:9" ht="21" customHeight="1" x14ac:dyDescent="0.25">
      <c r="A4" s="3"/>
      <c r="B4" s="18" t="s">
        <v>15</v>
      </c>
      <c r="E4" s="30" t="s">
        <v>40</v>
      </c>
      <c r="F4" s="30"/>
    </row>
    <row r="5" spans="1:9" x14ac:dyDescent="0.25">
      <c r="A5" s="4"/>
    </row>
    <row r="6" spans="1:9" x14ac:dyDescent="0.25">
      <c r="F6" s="5" t="s">
        <v>9</v>
      </c>
    </row>
    <row r="7" spans="1:9" s="6" customFormat="1" ht="31.5" x14ac:dyDescent="0.25">
      <c r="A7" s="19" t="s">
        <v>13</v>
      </c>
      <c r="B7" s="36" t="s">
        <v>21</v>
      </c>
      <c r="C7" s="37"/>
      <c r="D7" s="37"/>
      <c r="E7" s="38"/>
      <c r="F7" s="19" t="s">
        <v>22</v>
      </c>
    </row>
    <row r="8" spans="1:9" ht="29.25" customHeight="1" x14ac:dyDescent="0.25">
      <c r="A8" s="7" t="s">
        <v>0</v>
      </c>
      <c r="B8" s="31" t="s">
        <v>25</v>
      </c>
      <c r="C8" s="32"/>
      <c r="D8" s="32"/>
      <c r="E8" s="33"/>
      <c r="F8" s="26">
        <v>1305.9000000000001</v>
      </c>
    </row>
    <row r="9" spans="1:9" ht="29.25" customHeight="1" x14ac:dyDescent="0.25">
      <c r="A9" s="7" t="s">
        <v>1</v>
      </c>
      <c r="B9" s="31" t="s">
        <v>28</v>
      </c>
      <c r="C9" s="32"/>
      <c r="D9" s="32"/>
      <c r="E9" s="33"/>
      <c r="F9" s="8">
        <f>3630+501+344.8+8637.8</f>
        <v>13113.599999999999</v>
      </c>
      <c r="G9" s="9"/>
      <c r="H9" s="9"/>
    </row>
    <row r="10" spans="1:9" ht="36" customHeight="1" x14ac:dyDescent="0.25">
      <c r="A10" s="7" t="s">
        <v>2</v>
      </c>
      <c r="B10" s="31" t="s">
        <v>38</v>
      </c>
      <c r="C10" s="32"/>
      <c r="D10" s="32"/>
      <c r="E10" s="33"/>
      <c r="F10" s="8">
        <v>13307.4</v>
      </c>
      <c r="G10" s="9"/>
      <c r="H10" s="9"/>
      <c r="I10" s="9"/>
    </row>
    <row r="11" spans="1:9" ht="29.25" customHeight="1" x14ac:dyDescent="0.25">
      <c r="A11" s="7" t="s">
        <v>3</v>
      </c>
      <c r="B11" s="31" t="s">
        <v>29</v>
      </c>
      <c r="C11" s="32"/>
      <c r="D11" s="32"/>
      <c r="E11" s="33"/>
      <c r="F11" s="8">
        <v>4180.6000000000004</v>
      </c>
      <c r="G11" s="9"/>
      <c r="H11" s="9"/>
    </row>
    <row r="12" spans="1:9" ht="33.75" customHeight="1" x14ac:dyDescent="0.25">
      <c r="A12" s="7" t="s">
        <v>4</v>
      </c>
      <c r="B12" s="31" t="s">
        <v>37</v>
      </c>
      <c r="C12" s="32"/>
      <c r="D12" s="32"/>
      <c r="E12" s="33"/>
      <c r="F12" s="8">
        <f>F10-F11</f>
        <v>9126.7999999999993</v>
      </c>
      <c r="H12" s="9"/>
    </row>
    <row r="13" spans="1:9" ht="29.25" customHeight="1" x14ac:dyDescent="0.25">
      <c r="A13" s="7">
        <v>4</v>
      </c>
      <c r="B13" s="31" t="s">
        <v>30</v>
      </c>
      <c r="C13" s="32"/>
      <c r="D13" s="32"/>
      <c r="E13" s="33"/>
      <c r="F13" s="8">
        <f>+F8+F9-F10</f>
        <v>1112.0999999999985</v>
      </c>
      <c r="H13" s="9"/>
    </row>
    <row r="15" spans="1:9" x14ac:dyDescent="0.25">
      <c r="F15" s="10" t="s">
        <v>10</v>
      </c>
    </row>
    <row r="16" spans="1:9" x14ac:dyDescent="0.25">
      <c r="A16" s="34" t="s">
        <v>13</v>
      </c>
      <c r="B16" s="34" t="s">
        <v>14</v>
      </c>
      <c r="C16" s="34" t="s">
        <v>19</v>
      </c>
      <c r="D16" s="29" t="s">
        <v>23</v>
      </c>
      <c r="E16" s="29"/>
      <c r="F16" s="29"/>
    </row>
    <row r="17" spans="1:8" ht="31.5" x14ac:dyDescent="0.25">
      <c r="A17" s="35"/>
      <c r="B17" s="35"/>
      <c r="C17" s="35"/>
      <c r="D17" s="19" t="s">
        <v>24</v>
      </c>
      <c r="E17" s="19" t="s">
        <v>26</v>
      </c>
      <c r="F17" s="22" t="s">
        <v>31</v>
      </c>
    </row>
    <row r="18" spans="1:8" ht="33.75" customHeight="1" x14ac:dyDescent="0.25">
      <c r="A18" s="7" t="s">
        <v>0</v>
      </c>
      <c r="B18" s="20" t="s">
        <v>32</v>
      </c>
      <c r="C18" s="11">
        <v>2</v>
      </c>
      <c r="D18" s="11" t="s">
        <v>16</v>
      </c>
      <c r="E18" s="23">
        <v>3000</v>
      </c>
      <c r="F18" s="13">
        <v>1159.5085839999999</v>
      </c>
    </row>
    <row r="19" spans="1:8" ht="33.75" customHeight="1" x14ac:dyDescent="0.25">
      <c r="A19" s="7" t="s">
        <v>1</v>
      </c>
      <c r="B19" s="20" t="s">
        <v>33</v>
      </c>
      <c r="C19" s="11">
        <v>7</v>
      </c>
      <c r="D19" s="17" t="s">
        <v>12</v>
      </c>
      <c r="E19" s="23">
        <v>10307.379999999999</v>
      </c>
      <c r="F19" s="13">
        <v>3021.1008249999995</v>
      </c>
      <c r="G19" s="9"/>
    </row>
    <row r="20" spans="1:8" ht="33.75" customHeight="1" x14ac:dyDescent="0.25">
      <c r="A20" s="7" t="s">
        <v>2</v>
      </c>
      <c r="B20" s="20" t="s">
        <v>34</v>
      </c>
      <c r="C20" s="11">
        <v>0</v>
      </c>
      <c r="D20" s="11" t="s">
        <v>12</v>
      </c>
      <c r="E20" s="13">
        <v>0</v>
      </c>
      <c r="F20" s="13">
        <v>0</v>
      </c>
    </row>
    <row r="21" spans="1:8" ht="33.75" customHeight="1" x14ac:dyDescent="0.25">
      <c r="A21" s="7" t="s">
        <v>5</v>
      </c>
      <c r="B21" s="20" t="s">
        <v>35</v>
      </c>
      <c r="C21" s="11">
        <v>0</v>
      </c>
      <c r="D21" s="11" t="s">
        <v>12</v>
      </c>
      <c r="E21" s="23">
        <v>0</v>
      </c>
      <c r="F21" s="13">
        <v>0</v>
      </c>
    </row>
    <row r="22" spans="1:8" ht="33.75" customHeight="1" x14ac:dyDescent="0.25">
      <c r="A22" s="7" t="s">
        <v>6</v>
      </c>
      <c r="B22" s="21" t="s">
        <v>36</v>
      </c>
      <c r="C22" s="11">
        <v>0</v>
      </c>
      <c r="D22" s="11" t="s">
        <v>12</v>
      </c>
      <c r="E22" s="23">
        <v>0</v>
      </c>
      <c r="F22" s="13">
        <v>0</v>
      </c>
      <c r="H22" s="16"/>
    </row>
    <row r="23" spans="1:8" ht="33.75" customHeight="1" x14ac:dyDescent="0.25">
      <c r="A23" s="7" t="s">
        <v>7</v>
      </c>
      <c r="B23" s="14" t="s">
        <v>20</v>
      </c>
      <c r="C23" s="12">
        <v>0</v>
      </c>
      <c r="D23" s="11" t="s">
        <v>16</v>
      </c>
      <c r="E23" s="24">
        <v>0</v>
      </c>
      <c r="F23" s="13">
        <v>0</v>
      </c>
    </row>
    <row r="24" spans="1:8" ht="33.75" customHeight="1" x14ac:dyDescent="0.25">
      <c r="A24" s="7" t="s">
        <v>8</v>
      </c>
      <c r="B24" s="14" t="s">
        <v>27</v>
      </c>
      <c r="C24" s="12">
        <v>0</v>
      </c>
      <c r="D24" s="11" t="s">
        <v>12</v>
      </c>
      <c r="E24" s="23">
        <v>0</v>
      </c>
      <c r="F24" s="13">
        <v>0</v>
      </c>
    </row>
    <row r="25" spans="1:8" x14ac:dyDescent="0.25">
      <c r="A25" s="39" t="s">
        <v>11</v>
      </c>
      <c r="B25" s="40"/>
      <c r="C25" s="15">
        <f>SUM(C18:C24)</f>
        <v>9</v>
      </c>
      <c r="D25" s="19" t="s">
        <v>17</v>
      </c>
      <c r="E25" s="25">
        <f>SUM(E18:E24)</f>
        <v>13307.38</v>
      </c>
      <c r="F25" s="25">
        <f>SUM(F18:F24)</f>
        <v>4180.6094089999997</v>
      </c>
      <c r="H25" s="9"/>
    </row>
  </sheetData>
  <mergeCells count="15">
    <mergeCell ref="A16:A17"/>
    <mergeCell ref="C16:C17"/>
    <mergeCell ref="A25:B25"/>
    <mergeCell ref="A1:F1"/>
    <mergeCell ref="A2:F2"/>
    <mergeCell ref="D16:F16"/>
    <mergeCell ref="E4:F4"/>
    <mergeCell ref="B13:E13"/>
    <mergeCell ref="B16:B17"/>
    <mergeCell ref="B7:E7"/>
    <mergeCell ref="B12:E12"/>
    <mergeCell ref="B9:E9"/>
    <mergeCell ref="B8:E8"/>
    <mergeCell ref="B10:E10"/>
    <mergeCell ref="B11:E11"/>
  </mergeCells>
  <pageMargins left="0.4" right="0.23622047244094491" top="0.35" bottom="0.3149606299212598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Илова 1 (1-2 жадвал)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SM-A107F</dc:creator>
  <cp:lastModifiedBy>Windows 10 Pro</cp:lastModifiedBy>
  <cp:lastPrinted>2025-07-02T04:33:02Z</cp:lastPrinted>
  <dcterms:created xsi:type="dcterms:W3CDTF">2006-09-28T00:33:49Z</dcterms:created>
  <dcterms:modified xsi:type="dcterms:W3CDTF">2025-07-27T06:20:24Z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29159fe8eedb44509496f235241f6ed6</vt:lpwstr>
  </property>
</Properties>
</file>