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sayt\"/>
    </mc:Choice>
  </mc:AlternateContent>
  <bookViews>
    <workbookView xWindow="120" yWindow="105" windowWidth="15120" windowHeight="8010"/>
  </bookViews>
  <sheets>
    <sheet name="жадвалга 3-ИЛОВА" sheetId="3" r:id="rId1"/>
  </sheets>
  <externalReferences>
    <externalReference r:id="rId2"/>
  </externalReferences>
  <definedNames>
    <definedName name="_xlnm._FilterDatabase" localSheetId="0" hidden="1">'жадвалга 3-ИЛОВА'!$A$6:$M$16</definedName>
    <definedName name="_xlnm.Print_Titles" localSheetId="0">'жадвалга 3-ИЛОВА'!$5:$6</definedName>
    <definedName name="_xlnm.Print_Area" localSheetId="0">'жадвалга 3-ИЛОВА'!$A$1:$M$17</definedName>
    <definedName name="ПП5250">'[1]Қўшимча берилган 117 млрд'!$C$4:$D$157</definedName>
    <definedName name="рус">'[1]исход имя'!$G$2:$H$206</definedName>
  </definedNames>
  <calcPr calcId="162913"/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  <c r="M9" i="3"/>
  <c r="M8" i="3"/>
  <c r="M7" i="3"/>
  <c r="A8" i="3" l="1"/>
  <c r="A9" i="3" s="1"/>
  <c r="A10" i="3" s="1"/>
  <c r="A11" i="3" s="1"/>
  <c r="A12" i="3" s="1"/>
  <c r="A13" i="3" s="1"/>
  <c r="A14" i="3" s="1"/>
  <c r="A15" i="3" s="1"/>
  <c r="M16" i="3"/>
  <c r="L16" i="3"/>
  <c r="K16" i="3"/>
  <c r="J16" i="3"/>
  <c r="I16" i="3"/>
</calcChain>
</file>

<file path=xl/sharedStrings.xml><?xml version="1.0" encoding="utf-8"?>
<sst xmlns="http://schemas.openxmlformats.org/spreadsheetml/2006/main" count="46" uniqueCount="46">
  <si>
    <t>T/r</t>
  </si>
  <si>
    <t>Muzrabot tumani</t>
  </si>
  <si>
    <t>MA’LUMOT</t>
  </si>
  <si>
    <t>(mln so‘mda)</t>
  </si>
  <si>
    <t>onlayn ovozlar</t>
  </si>
  <si>
    <t>oflayn ovozlar</t>
  </si>
  <si>
    <t>shundan</t>
  </si>
  <si>
    <t>Jami to‘plangan ovozlar soni</t>
  </si>
  <si>
    <t>Tadbirning moliyalashtirilishi (mln so‘m)</t>
  </si>
  <si>
    <t>Tadbirning xos raqami (ID)</t>
  </si>
  <si>
    <t>SMS orqali</t>
  </si>
  <si>
    <t>Tadbirning fuqaro tomonidan kiritilgan dastlabki qiymati</t>
  </si>
  <si>
    <t>Tadbirni amalga oshirish qiymati*</t>
  </si>
  <si>
    <t>Ajratilgan mablag‘lar</t>
  </si>
  <si>
    <t>Qoldiq mablag‘lar</t>
  </si>
  <si>
    <t>Tadbirning qisqacha mazmuni (sohasi)</t>
  </si>
  <si>
    <t>Tadbirni moliyalashtirish uchun ochilgan hisobvaraq</t>
  </si>
  <si>
    <t>Bajarilgan ishlar uchun to‘lab berilgan mablag‘lar</t>
  </si>
  <si>
    <t>Fuqarolar tashabbusi jamg‘armasidan jamoatchilik fikri asosida shakllantirilgan (g‘olib deb topilgan) tadbirlarni moliyalashtirish uchun yo‘naltilgan mablag‘lar yuzasidan</t>
  </si>
  <si>
    <t>050363045009</t>
  </si>
  <si>
    <t>050364439009</t>
  </si>
  <si>
    <t>050388150009</t>
  </si>
  <si>
    <t>050388684009</t>
  </si>
  <si>
    <t>050366550009</t>
  </si>
  <si>
    <t>050384236009</t>
  </si>
  <si>
    <t>050371397009</t>
  </si>
  <si>
    <t>2025-yil 1-boshqich jami:</t>
  </si>
  <si>
    <t>Muzrabot tuman 7- umumiy o‘rta ta’lim maktabida zamonaviy sport zal qurish</t>
  </si>
  <si>
    <t>Muzrabot tumanidagi 28-umumiy o‘rta ta’lim maktabiga qo‘shimcha o‘quv binosi qurish</t>
  </si>
  <si>
    <t>Muzrabot tumani 56-maktabda zamonaviy faollar zali qurish</t>
  </si>
  <si>
    <t>Muzrabot  tumani 27-maktabga suniy qoplamali  stadion va o‘quvchilar uchun yuvinish xonalarini qurish</t>
  </si>
  <si>
    <t>Muzrabot tuman Bodomzor MFYdagi Markaz, Ko‘chkak, Shayti, Abduraxmon Jomiy, Sariosiyo, Avlod ko‘chalarini 2,5 km masofasini asfaltlash</t>
  </si>
  <si>
    <t>Muzrabot tuman kasb-hunar maktabining bo‘sh turgan yer maydoniga o‘quvchilar uchun 50 o‘rinli yotoqxona qurish</t>
  </si>
  <si>
    <t>Muzrabot tumani 51-maktab moddiy texnika bazasini mustahkamlash</t>
  </si>
  <si>
    <t>Muzrabot tumani ixtisoslashtirilgan maktabi moddiy texnika bazasini mustahkamlash</t>
  </si>
  <si>
    <t>Muzrabot tumani At-Termiziy mahallasining ichki yo‘llarini asfalt qilish. Shodlik ko‘chasi, Tinchlik ko‘chasi, Elparvar ko‘chasi, Sharq ko‘chasi, Mehnat-Rohat ko‘chasi, Kimyogarlar ko‘chalari</t>
  </si>
  <si>
    <t>401722860222077092100347001</t>
  </si>
  <si>
    <t>401722860222077092100072035</t>
  </si>
  <si>
    <t>401722860222077092100072031</t>
  </si>
  <si>
    <t>401722860222077045204118003</t>
  </si>
  <si>
    <t>401722860222077092100072032</t>
  </si>
  <si>
    <t>401722860222077092100072033</t>
  </si>
  <si>
    <t>401722860222077092902350001</t>
  </si>
  <si>
    <t>401722860222077045204118002</t>
  </si>
  <si>
    <t>401722860222077092100072034</t>
  </si>
  <si>
    <t>01.07.2025-yil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</si>
</sst>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[$-419]dd\.mmm"/>
    <numFmt numFmtId="168" formatCode="#,##0_ ;[Red]\-#,##0\ "/>
  </numFmts>
  <fonts count="10" x14ac:knownFonts="1">
    <font>
      <sz val="11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Font="1" applyBorder="1" applyAlignment="1"/>
    <xf numFmtId="3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520&#1080;&#1076;&#1077;&#1103;&#1083;&#1072;&#1088;\01.%2520&#1043;&#1086;&#1103;&#1083;&#1072;&#1088;&#1088;&#1088;&#1088;&#1088;&#1088;&#1088;\OSG%2520Portal%2520&#1073;&#1091;&#1081;&#1080;&#1095;&#1072;\01.%2520&#1040;&#1085;&#1072;&#1083;&#1080;&#1079;%2520&#1090;&#1072;&#1082;&#1083;&#1080;&#1092;&#1083;&#1072;&#1088;\001.%2520&#1057;&#1074;&#1086;&#1076;&#1082;&#1072;\&#1054;&#1093;&#1080;&#1088;&#1075;&#1080;%2520&#1101;&#1090;&#1072;&#1087;%2520&#1084;&#1086;&#1083;&#1080;&#1103;&#1083;&#1072;&#1096;&#1090;&#1080;&#1088;&#1080;&#1096;\4017%2520&#1078;&#1072;&#1084;&#1075;&#1072;&#1088;&#1084;&#1072;%2520&#1082;&#1072;&#1088;&#1079;&#1076;&#1086;&#1088;&#1083;&#1080;&#1082;%2520(29-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>401722860332127019909018001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tabSelected="1" view="pageBreakPreview" zoomScale="80" zoomScaleNormal="85" zoomScaleSheetLayoutView="80" workbookViewId="0">
      <selection activeCell="A18" sqref="A18:M20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3" style="4" customWidth="1"/>
    <col min="4" max="4" width="9.42578125" style="4" customWidth="1"/>
    <col min="5" max="5" width="8.28515625" style="4" customWidth="1"/>
    <col min="6" max="6" width="11.7109375" style="4" customWidth="1"/>
    <col min="7" max="7" width="74.140625" style="4" customWidth="1"/>
    <col min="8" max="8" width="37.42578125" style="20" customWidth="1"/>
    <col min="9" max="10" width="15.5703125" style="4" customWidth="1"/>
    <col min="11" max="12" width="15.5703125" style="1" customWidth="1"/>
    <col min="13" max="13" width="15.42578125" style="1" customWidth="1"/>
    <col min="14" max="16384" width="9.140625" style="1"/>
  </cols>
  <sheetData>
    <row r="1" spans="1:16" ht="41.2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ht="26.25" customHeight="1" x14ac:dyDescent="0.2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6" ht="27.75" customHeight="1" x14ac:dyDescent="0.3">
      <c r="A3" s="1"/>
      <c r="B3" s="23" t="s">
        <v>1</v>
      </c>
      <c r="C3" s="23"/>
      <c r="D3" s="1"/>
      <c r="E3" s="1"/>
      <c r="F3" s="1"/>
      <c r="G3" s="1"/>
      <c r="H3" s="17"/>
      <c r="I3" s="28"/>
      <c r="J3" s="28"/>
      <c r="L3" s="27" t="s">
        <v>45</v>
      </c>
      <c r="M3" s="27"/>
    </row>
    <row r="4" spans="1:16" ht="16.5" thickBot="1" x14ac:dyDescent="0.3">
      <c r="A4" s="1"/>
      <c r="B4" s="1"/>
      <c r="C4" s="1"/>
      <c r="D4" s="1"/>
      <c r="E4" s="1"/>
      <c r="F4" s="1"/>
      <c r="G4" s="1"/>
      <c r="H4" s="17"/>
      <c r="I4" s="1"/>
      <c r="J4" s="1"/>
      <c r="L4" s="29" t="s">
        <v>3</v>
      </c>
      <c r="M4" s="29"/>
    </row>
    <row r="5" spans="1:16" s="2" customFormat="1" x14ac:dyDescent="0.25">
      <c r="A5" s="34" t="s">
        <v>0</v>
      </c>
      <c r="B5" s="24" t="s">
        <v>9</v>
      </c>
      <c r="C5" s="24" t="s">
        <v>7</v>
      </c>
      <c r="D5" s="24" t="s">
        <v>6</v>
      </c>
      <c r="E5" s="24"/>
      <c r="F5" s="24"/>
      <c r="G5" s="32" t="s">
        <v>15</v>
      </c>
      <c r="H5" s="24" t="s">
        <v>8</v>
      </c>
      <c r="I5" s="24"/>
      <c r="J5" s="24"/>
      <c r="K5" s="24"/>
      <c r="L5" s="24"/>
      <c r="M5" s="25"/>
    </row>
    <row r="6" spans="1:16" s="2" customFormat="1" ht="105.75" customHeight="1" x14ac:dyDescent="0.25">
      <c r="A6" s="35"/>
      <c r="B6" s="22"/>
      <c r="C6" s="22"/>
      <c r="D6" s="9" t="s">
        <v>4</v>
      </c>
      <c r="E6" s="9" t="s">
        <v>5</v>
      </c>
      <c r="F6" s="9" t="s">
        <v>10</v>
      </c>
      <c r="G6" s="33"/>
      <c r="H6" s="18" t="s">
        <v>16</v>
      </c>
      <c r="I6" s="9" t="s">
        <v>11</v>
      </c>
      <c r="J6" s="9" t="s">
        <v>12</v>
      </c>
      <c r="K6" s="9" t="s">
        <v>13</v>
      </c>
      <c r="L6" s="9" t="s">
        <v>17</v>
      </c>
      <c r="M6" s="6" t="s">
        <v>14</v>
      </c>
    </row>
    <row r="7" spans="1:16" ht="54" customHeight="1" x14ac:dyDescent="0.25">
      <c r="A7" s="7">
        <v>1</v>
      </c>
      <c r="B7" s="11" t="s">
        <v>19</v>
      </c>
      <c r="C7" s="12">
        <v>4347</v>
      </c>
      <c r="D7" s="12">
        <v>4347</v>
      </c>
      <c r="E7" s="5"/>
      <c r="F7" s="5"/>
      <c r="G7" s="13" t="s">
        <v>27</v>
      </c>
      <c r="H7" s="19" t="s">
        <v>38</v>
      </c>
      <c r="I7" s="16">
        <v>1500</v>
      </c>
      <c r="J7" s="16">
        <v>1500</v>
      </c>
      <c r="K7" s="16">
        <v>1500</v>
      </c>
      <c r="L7" s="21">
        <v>235.09931800000001</v>
      </c>
      <c r="M7" s="21">
        <f>K7-L7</f>
        <v>1264.900682</v>
      </c>
    </row>
    <row r="8" spans="1:16" ht="54" customHeight="1" x14ac:dyDescent="0.25">
      <c r="A8" s="10">
        <f>+A7+1</f>
        <v>2</v>
      </c>
      <c r="B8" s="11" t="s">
        <v>20</v>
      </c>
      <c r="C8" s="12">
        <v>4170</v>
      </c>
      <c r="D8" s="12">
        <v>4170</v>
      </c>
      <c r="E8" s="5"/>
      <c r="F8" s="5"/>
      <c r="G8" s="13" t="s">
        <v>28</v>
      </c>
      <c r="H8" s="19" t="s">
        <v>41</v>
      </c>
      <c r="I8" s="16">
        <v>1500</v>
      </c>
      <c r="J8" s="16">
        <v>1500</v>
      </c>
      <c r="K8" s="16">
        <v>1500</v>
      </c>
      <c r="L8" s="21">
        <v>9.0519999999999996</v>
      </c>
      <c r="M8" s="21">
        <f t="shared" ref="M8:M15" si="0">K8-L8</f>
        <v>1490.9480000000001</v>
      </c>
    </row>
    <row r="9" spans="1:16" ht="54" customHeight="1" x14ac:dyDescent="0.25">
      <c r="A9" s="10">
        <f t="shared" ref="A9:A15" si="1">+A8+1</f>
        <v>3</v>
      </c>
      <c r="B9" s="11" t="s">
        <v>21</v>
      </c>
      <c r="C9" s="12">
        <v>4095</v>
      </c>
      <c r="D9" s="12">
        <v>4095</v>
      </c>
      <c r="E9" s="5"/>
      <c r="F9" s="5"/>
      <c r="G9" s="13" t="s">
        <v>31</v>
      </c>
      <c r="H9" s="19" t="s">
        <v>39</v>
      </c>
      <c r="I9" s="16">
        <v>1500</v>
      </c>
      <c r="J9" s="16">
        <v>1500</v>
      </c>
      <c r="K9" s="16">
        <v>1500</v>
      </c>
      <c r="L9" s="21">
        <v>217.17677</v>
      </c>
      <c r="M9" s="21">
        <f t="shared" si="0"/>
        <v>1282.82323</v>
      </c>
    </row>
    <row r="10" spans="1:16" ht="54" customHeight="1" x14ac:dyDescent="0.25">
      <c r="A10" s="10">
        <f t="shared" si="1"/>
        <v>4</v>
      </c>
      <c r="B10" s="11" t="s">
        <v>22</v>
      </c>
      <c r="C10" s="12">
        <v>4087</v>
      </c>
      <c r="D10" s="12">
        <v>4087</v>
      </c>
      <c r="E10" s="5"/>
      <c r="F10" s="5"/>
      <c r="G10" s="13" t="s">
        <v>29</v>
      </c>
      <c r="H10" s="19" t="s">
        <v>40</v>
      </c>
      <c r="I10" s="16">
        <v>1500</v>
      </c>
      <c r="J10" s="16">
        <v>1500</v>
      </c>
      <c r="K10" s="16">
        <v>1500</v>
      </c>
      <c r="L10" s="21">
        <v>241.15294399999999</v>
      </c>
      <c r="M10" s="21">
        <f t="shared" si="0"/>
        <v>1258.8470560000001</v>
      </c>
    </row>
    <row r="11" spans="1:16" ht="54" customHeight="1" x14ac:dyDescent="0.25">
      <c r="A11" s="10">
        <f t="shared" si="1"/>
        <v>5</v>
      </c>
      <c r="B11" s="14" t="s">
        <v>23</v>
      </c>
      <c r="C11" s="12">
        <v>4000</v>
      </c>
      <c r="D11" s="12">
        <v>4000</v>
      </c>
      <c r="E11" s="5"/>
      <c r="F11" s="5"/>
      <c r="G11" s="13" t="s">
        <v>35</v>
      </c>
      <c r="H11" s="19" t="s">
        <v>43</v>
      </c>
      <c r="I11" s="16">
        <v>1500</v>
      </c>
      <c r="J11" s="16">
        <v>1500</v>
      </c>
      <c r="K11" s="16">
        <v>1500</v>
      </c>
      <c r="L11" s="21">
        <v>942.33181400000001</v>
      </c>
      <c r="M11" s="21">
        <f t="shared" si="0"/>
        <v>557.66818599999999</v>
      </c>
    </row>
    <row r="12" spans="1:16" ht="54" customHeight="1" x14ac:dyDescent="0.25">
      <c r="A12" s="10">
        <f t="shared" si="1"/>
        <v>6</v>
      </c>
      <c r="B12" s="11" t="s">
        <v>24</v>
      </c>
      <c r="C12" s="12">
        <v>3850</v>
      </c>
      <c r="D12" s="12">
        <v>3850</v>
      </c>
      <c r="E12" s="5"/>
      <c r="F12" s="5"/>
      <c r="G12" s="13" t="s">
        <v>32</v>
      </c>
      <c r="H12" s="19" t="s">
        <v>42</v>
      </c>
      <c r="I12" s="16">
        <v>1500</v>
      </c>
      <c r="J12" s="16">
        <v>1500</v>
      </c>
      <c r="K12" s="16">
        <v>1500</v>
      </c>
      <c r="L12" s="21">
        <v>9.0519999999999996</v>
      </c>
      <c r="M12" s="21">
        <f t="shared" si="0"/>
        <v>1490.9480000000001</v>
      </c>
    </row>
    <row r="13" spans="1:16" ht="54" customHeight="1" x14ac:dyDescent="0.25">
      <c r="A13" s="10">
        <f t="shared" si="1"/>
        <v>7</v>
      </c>
      <c r="B13" s="11">
        <v>50387276009</v>
      </c>
      <c r="C13" s="12">
        <v>3671</v>
      </c>
      <c r="D13" s="12">
        <v>3671</v>
      </c>
      <c r="E13" s="5"/>
      <c r="F13" s="5"/>
      <c r="G13" s="13" t="s">
        <v>33</v>
      </c>
      <c r="H13" s="19" t="s">
        <v>37</v>
      </c>
      <c r="I13" s="16">
        <v>1309.4000000000001</v>
      </c>
      <c r="J13" s="16">
        <v>1309.4000000000001</v>
      </c>
      <c r="K13" s="16">
        <v>1309.4000000000001</v>
      </c>
      <c r="L13" s="21">
        <v>1052.635</v>
      </c>
      <c r="M13" s="21">
        <f t="shared" si="0"/>
        <v>256.7650000000001</v>
      </c>
    </row>
    <row r="14" spans="1:16" ht="54" customHeight="1" x14ac:dyDescent="0.25">
      <c r="A14" s="10">
        <f t="shared" si="1"/>
        <v>8</v>
      </c>
      <c r="B14" s="11">
        <v>50382138009</v>
      </c>
      <c r="C14" s="12">
        <v>3563</v>
      </c>
      <c r="D14" s="12">
        <v>3563</v>
      </c>
      <c r="E14" s="5"/>
      <c r="F14" s="5"/>
      <c r="G14" s="13" t="s">
        <v>34</v>
      </c>
      <c r="H14" s="19" t="s">
        <v>36</v>
      </c>
      <c r="I14" s="16">
        <v>1497.98</v>
      </c>
      <c r="J14" s="16">
        <v>1497.98</v>
      </c>
      <c r="K14" s="16">
        <v>1497.98</v>
      </c>
      <c r="L14" s="21">
        <v>1251.6599999999999</v>
      </c>
      <c r="M14" s="21">
        <f t="shared" si="0"/>
        <v>246.32000000000016</v>
      </c>
    </row>
    <row r="15" spans="1:16" ht="78.75" customHeight="1" x14ac:dyDescent="0.25">
      <c r="A15" s="10">
        <f t="shared" si="1"/>
        <v>9</v>
      </c>
      <c r="B15" s="11" t="s">
        <v>25</v>
      </c>
      <c r="C15" s="12">
        <v>3543</v>
      </c>
      <c r="D15" s="12">
        <v>3543</v>
      </c>
      <c r="E15" s="5"/>
      <c r="F15" s="5"/>
      <c r="G15" s="15" t="s">
        <v>30</v>
      </c>
      <c r="H15" s="19" t="s">
        <v>44</v>
      </c>
      <c r="I15" s="16">
        <v>1500</v>
      </c>
      <c r="J15" s="16">
        <v>1500</v>
      </c>
      <c r="K15" s="16">
        <v>1500</v>
      </c>
      <c r="L15" s="21">
        <v>222.44956300000001</v>
      </c>
      <c r="M15" s="21">
        <f t="shared" si="0"/>
        <v>1277.5504369999999</v>
      </c>
      <c r="O15" s="3"/>
      <c r="P15" s="3"/>
    </row>
    <row r="16" spans="1:16" ht="54" customHeight="1" thickBot="1" x14ac:dyDescent="0.3">
      <c r="A16" s="30" t="s">
        <v>26</v>
      </c>
      <c r="B16" s="31"/>
      <c r="C16" s="31"/>
      <c r="D16" s="31"/>
      <c r="E16" s="31"/>
      <c r="F16" s="31"/>
      <c r="G16" s="31"/>
      <c r="H16" s="31"/>
      <c r="I16" s="8">
        <f>SUM(I7:I15)</f>
        <v>13307.38</v>
      </c>
      <c r="J16" s="8">
        <f t="shared" ref="J16:M16" si="2">SUM(J7:J15)</f>
        <v>13307.38</v>
      </c>
      <c r="K16" s="8">
        <f t="shared" si="2"/>
        <v>13307.38</v>
      </c>
      <c r="L16" s="8">
        <f t="shared" si="2"/>
        <v>4180.6094089999997</v>
      </c>
      <c r="M16" s="8">
        <f t="shared" si="2"/>
        <v>9126.7705910000004</v>
      </c>
      <c r="O16" s="3"/>
    </row>
    <row r="18" spans="1:10" ht="49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autoFilter ref="A6:M16"/>
  <mergeCells count="13">
    <mergeCell ref="L4:M4"/>
    <mergeCell ref="B3:C3"/>
    <mergeCell ref="A16:H16"/>
    <mergeCell ref="D5:F5"/>
    <mergeCell ref="G5:G6"/>
    <mergeCell ref="B5:B6"/>
    <mergeCell ref="C5:C6"/>
    <mergeCell ref="A5:A6"/>
    <mergeCell ref="A1:M1"/>
    <mergeCell ref="A2:M2"/>
    <mergeCell ref="L3:M3"/>
    <mergeCell ref="I3:J3"/>
    <mergeCell ref="H5:M5"/>
  </mergeCells>
  <pageMargins left="0.19685039370078741" right="0.19685039370078741" top="0.35433070866141736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жадвалга 3-ИЛОВА</vt:lpstr>
      <vt:lpstr>'жадвалга 3-ИЛОВА'!Заголовки_для_печати</vt:lpstr>
      <vt:lpstr>'жадвалга 3-ИЛОВА'!Область_печати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SM-A107F</dc:creator>
  <cp:lastModifiedBy>Windows 10 Pro</cp:lastModifiedBy>
  <cp:lastPrinted>2025-07-02T04:33:02Z</cp:lastPrinted>
  <dcterms:created xsi:type="dcterms:W3CDTF">2006-09-28T00:33:49Z</dcterms:created>
  <dcterms:modified xsi:type="dcterms:W3CDTF">2025-07-27T06:18:14Z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29159fe8eedb44509496f235241f6ed6</vt:lpwstr>
  </property>
</Properties>
</file>