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-MaxPCShop\Desktop\Текшириш папкаси\"/>
    </mc:Choice>
  </mc:AlternateContent>
  <bookViews>
    <workbookView xWindow="-105" yWindow="-105" windowWidth="29040" windowHeight="16440" activeTab="2"/>
  </bookViews>
  <sheets>
    <sheet name="5-илова" sheetId="1" r:id="rId1"/>
    <sheet name="6-илова" sheetId="2" r:id="rId2"/>
    <sheet name="7-илова" sheetId="3" r:id="rId3"/>
  </sheets>
  <definedNames>
    <definedName name="_xlnm.Print_Area" localSheetId="0">'5-илова'!$A$1:$K$31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2" l="1"/>
  <c r="I31" i="2"/>
  <c r="J31" i="2"/>
  <c r="K31" i="2"/>
  <c r="L31" i="2"/>
  <c r="M31" i="2"/>
  <c r="G31" i="2"/>
  <c r="H22" i="2" l="1"/>
  <c r="I22" i="2"/>
  <c r="J22" i="2"/>
  <c r="K22" i="2"/>
  <c r="L22" i="2"/>
  <c r="M22" i="2"/>
  <c r="G22" i="2"/>
  <c r="M13" i="2" l="1"/>
  <c r="L13" i="2"/>
  <c r="K13" i="2"/>
  <c r="I13" i="2"/>
  <c r="J13" i="2"/>
  <c r="G13" i="2" l="1"/>
  <c r="H13" i="2"/>
  <c r="K15" i="1"/>
  <c r="J15" i="1"/>
  <c r="I15" i="1"/>
  <c r="H15" i="1"/>
  <c r="G15" i="1"/>
  <c r="J23" i="1"/>
  <c r="K23" i="1"/>
  <c r="H23" i="1"/>
  <c r="M19" i="2"/>
  <c r="L19" i="2"/>
  <c r="K19" i="2"/>
  <c r="I19" i="2"/>
  <c r="M30" i="2"/>
  <c r="L30" i="2"/>
  <c r="K30" i="2"/>
  <c r="I23" i="1" l="1"/>
  <c r="H30" i="2"/>
  <c r="J30" i="2"/>
  <c r="G23" i="1"/>
  <c r="I30" i="2"/>
  <c r="K19" i="1"/>
  <c r="J19" i="1"/>
  <c r="H19" i="1"/>
  <c r="I19" i="1" l="1"/>
  <c r="G30" i="2"/>
  <c r="G19" i="1"/>
  <c r="J19" i="2" l="1"/>
  <c r="H19" i="2" l="1"/>
  <c r="K11" i="1" l="1"/>
  <c r="K24" i="1" s="1"/>
  <c r="J11" i="1"/>
  <c r="J24" i="1" s="1"/>
  <c r="H11" i="1"/>
  <c r="H24" i="1" s="1"/>
  <c r="G11" i="1" l="1"/>
  <c r="G24" i="1" s="1"/>
  <c r="I11" i="1"/>
  <c r="I24" i="1" s="1"/>
  <c r="G19" i="2"/>
</calcChain>
</file>

<file path=xl/sharedStrings.xml><?xml version="1.0" encoding="utf-8"?>
<sst xmlns="http://schemas.openxmlformats.org/spreadsheetml/2006/main" count="115" uniqueCount="58">
  <si>
    <t>T/r</t>
  </si>
  <si>
    <t>Xizmat safarining 
qisqacha maqsadi</t>
  </si>
  <si>
    <t>Xizmat safari amalga oshirilgan hudud</t>
  </si>
  <si>
    <t>Xizmat safarining davomiylik muddati
(sutkada)</t>
  </si>
  <si>
    <t>Xizmat safarini amalga oshirgan xodimning familiyasi va ismi</t>
  </si>
  <si>
    <t xml:space="preserve">Jami xarajat </t>
  </si>
  <si>
    <t>Shundan, xarajat turlari (ming so‘mda)</t>
  </si>
  <si>
    <t>Turar joy bilan bog‘liq (mehmonxona yoki turar joy ijarasi) xarajatlar</t>
  </si>
  <si>
    <t>Kundalik xarajatlar</t>
  </si>
  <si>
    <t>Boshqa xarajatlari</t>
  </si>
  <si>
    <t>Yo‘l 
xarajatlari</t>
  </si>
  <si>
    <t>5-ilova</t>
  </si>
  <si>
    <t>MA’LUMOTLAR</t>
  </si>
  <si>
    <t>Izoh:</t>
  </si>
  <si>
    <r>
      <t>Mansabdor shaxslarning xizmat safarlari xarajatlari to‘g‘risidagi</t>
    </r>
    <r>
      <rPr>
        <b/>
        <sz val="12"/>
        <color rgb="FFFF0000"/>
        <rFont val="Times New Roman"/>
        <family val="1"/>
        <charset val="204"/>
      </rPr>
      <t xml:space="preserve"> (tashqi)</t>
    </r>
  </si>
  <si>
    <r>
      <t xml:space="preserve">Mansabdor shaxslarning xizmat safarlari xarajatlari to‘g‘risidagi </t>
    </r>
    <r>
      <rPr>
        <b/>
        <sz val="12"/>
        <color rgb="FFFF0000"/>
        <rFont val="Times New Roman"/>
        <family val="1"/>
        <charset val="204"/>
      </rPr>
      <t>(ichki)</t>
    </r>
  </si>
  <si>
    <t>Xizmat safari amalga oshirilgan mamlakat</t>
  </si>
  <si>
    <t>Xizmat safarining davomiylik muddati</t>
  </si>
  <si>
    <t>Moliyalashtirish manbasi</t>
  </si>
  <si>
    <r>
      <t>Sutkalik</t>
    </r>
    <r>
      <rPr>
        <b/>
        <sz val="12"/>
        <color rgb="FF000000"/>
        <rFont val="Times New Roman"/>
        <family val="1"/>
        <charset val="204"/>
      </rPr>
      <t xml:space="preserve"> xarajatlar</t>
    </r>
  </si>
  <si>
    <r>
      <t xml:space="preserve">Yashash uchun </t>
    </r>
    <r>
      <rPr>
        <b/>
        <i/>
        <sz val="12"/>
        <color rgb="FF000000"/>
        <rFont val="Times New Roman"/>
        <family val="1"/>
        <charset val="204"/>
      </rPr>
      <t>(turar joyni ijarasi bo‘yicha) xarajatlar</t>
    </r>
  </si>
  <si>
    <t>Vakillik xarajatlari</t>
  </si>
  <si>
    <t>Ko‘zda tutilmagan xarajatlar</t>
  </si>
  <si>
    <t>Boshqa xarajatlar</t>
  </si>
  <si>
    <t>Transport xarajatlari</t>
  </si>
  <si>
    <t>6-ilova</t>
  </si>
  <si>
    <t>7-ilova</t>
  </si>
  <si>
    <t>Xorijdan tashrif buyurgan mehmonlarni kutib olish xarajatlari to‘g‘risidagi</t>
  </si>
  <si>
    <t xml:space="preserve">Sovg‘a xarid qilish uchun xarajatlar  </t>
  </si>
  <si>
    <t xml:space="preserve">Tashrif bilan bog‘liq boshqa xarajatlar </t>
  </si>
  <si>
    <r>
      <t>Yashash</t>
    </r>
    <r>
      <rPr>
        <b/>
        <sz val="12"/>
        <color rgb="FF000000"/>
        <rFont val="Times New Roman"/>
        <family val="1"/>
        <charset val="204"/>
      </rPr>
      <t xml:space="preserve"> uchun </t>
    </r>
    <r>
      <rPr>
        <sz val="12"/>
        <color rgb="FF000000"/>
        <rFont val="Times New Roman"/>
        <family val="1"/>
        <charset val="204"/>
      </rPr>
      <t>(turar joyni ijasi bo‘yicha)</t>
    </r>
    <r>
      <rPr>
        <b/>
        <sz val="12"/>
        <color rgb="FF000000"/>
        <rFont val="Times New Roman"/>
        <family val="1"/>
        <charset val="204"/>
      </rPr>
      <t xml:space="preserve"> xarajatlar</t>
    </r>
  </si>
  <si>
    <t>Ovqatlantirish xarajatlari</t>
  </si>
  <si>
    <t>Tashrifning 
qisqacha maqsadi</t>
  </si>
  <si>
    <t>Tashrif buyurgan 
vakillarning mansubligi</t>
  </si>
  <si>
    <t>Mamlakat</t>
  </si>
  <si>
    <t>Xorijiy tashkilot</t>
  </si>
  <si>
    <t>-</t>
  </si>
  <si>
    <t>Viloyatga xorijiy investitsiyalarni jalb qilish</t>
  </si>
  <si>
    <t>Xitoy davlati</t>
  </si>
  <si>
    <t>Bosh hisobchi yordamchisi</t>
  </si>
  <si>
    <t>J.Tursunqulov</t>
  </si>
  <si>
    <t>Byudjet</t>
  </si>
  <si>
    <t>2024-yil yillik</t>
  </si>
  <si>
    <t>2024 - yil I - chorak</t>
  </si>
  <si>
    <t>2024 - yil II - chorak</t>
  </si>
  <si>
    <t>jami 2024 - yil II-chorakda</t>
  </si>
  <si>
    <t>2024 - yil III - chorak</t>
  </si>
  <si>
    <t>jami 2024 - yil III-chorakda</t>
  </si>
  <si>
    <t>2024 - yil IV - chorak</t>
  </si>
  <si>
    <t>jami 2024 - yil IV-chorakda</t>
  </si>
  <si>
    <t>jami 2024 - yilning o‘tgan davri bo‘yicha</t>
  </si>
  <si>
    <t>2024-yilning 2-choragida Xioy xalq respublikasiga xizmat safari amalga oshirilgan</t>
  </si>
  <si>
    <t>Pulatov Vahob Isroilovich</t>
  </si>
  <si>
    <t>Viloyatga xorijiy investitsiyalarni
 jalb qilish</t>
  </si>
  <si>
    <t>Shakarboev Dilshod Davronovch
Pulatov Vahob Isroilovich</t>
  </si>
  <si>
    <t>jami 2024 - yil I-chorakda</t>
  </si>
  <si>
    <t>2024 - yil IV-chorak</t>
  </si>
  <si>
    <t>2024-yil davomida Xorijdan tashrif buyurgan mehmonlarni kutib olish xarajatlari amalga oshirilmagan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</si>
</sst>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3" fontId="2" fillId="0" borderId="6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3" zoomScaleNormal="100" workbookViewId="0">
      <selection activeCell="A25" sqref="A25"/>
    </sheetView>
  </sheetViews>
  <sheetFormatPr defaultColWidth="8.85546875" defaultRowHeight="15.75" x14ac:dyDescent="0.25"/>
  <cols>
    <col min="1" max="1" width="4.5703125" style="1" customWidth="1"/>
    <col min="2" max="2" width="18.5703125" style="1" customWidth="1"/>
    <col min="3" max="3" width="20.7109375" style="1" customWidth="1"/>
    <col min="4" max="4" width="14.42578125" style="1" customWidth="1"/>
    <col min="5" max="5" width="36" style="1" customWidth="1"/>
    <col min="6" max="6" width="11" style="1" customWidth="1"/>
    <col min="7" max="7" width="10.28515625" style="1" customWidth="1"/>
    <col min="8" max="8" width="15.7109375" style="1" customWidth="1"/>
    <col min="9" max="9" width="11.5703125" style="1" customWidth="1"/>
    <col min="10" max="10" width="11.7109375" style="1" customWidth="1"/>
    <col min="11" max="11" width="10.85546875" style="1" customWidth="1"/>
    <col min="12" max="16384" width="8.85546875" style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 t="s">
        <v>11</v>
      </c>
    </row>
    <row r="2" spans="1:11" x14ac:dyDescent="0.25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25">
      <c r="C4" s="1" t="s">
        <v>42</v>
      </c>
    </row>
    <row r="5" spans="1:11" x14ac:dyDescent="0.25">
      <c r="A5" s="39" t="s">
        <v>0</v>
      </c>
      <c r="B5" s="40" t="s">
        <v>1</v>
      </c>
      <c r="C5" s="40" t="s">
        <v>2</v>
      </c>
      <c r="D5" s="40" t="s">
        <v>3</v>
      </c>
      <c r="E5" s="40" t="s">
        <v>4</v>
      </c>
      <c r="F5" s="41" t="s">
        <v>18</v>
      </c>
      <c r="G5" s="41" t="s">
        <v>5</v>
      </c>
      <c r="H5" s="39" t="s">
        <v>6</v>
      </c>
      <c r="I5" s="39"/>
      <c r="J5" s="39"/>
      <c r="K5" s="39"/>
    </row>
    <row r="6" spans="1:11" ht="144.75" customHeight="1" x14ac:dyDescent="0.25">
      <c r="A6" s="39"/>
      <c r="B6" s="39"/>
      <c r="C6" s="40"/>
      <c r="D6" s="39"/>
      <c r="E6" s="40"/>
      <c r="F6" s="41"/>
      <c r="G6" s="41"/>
      <c r="H6" s="17" t="s">
        <v>7</v>
      </c>
      <c r="I6" s="17" t="s">
        <v>10</v>
      </c>
      <c r="J6" s="17" t="s">
        <v>8</v>
      </c>
      <c r="K6" s="17" t="s">
        <v>9</v>
      </c>
    </row>
    <row r="7" spans="1:1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</row>
    <row r="8" spans="1:11" x14ac:dyDescent="0.25">
      <c r="A8" s="43" t="s">
        <v>43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5">
      <c r="A9" s="21">
        <v>1</v>
      </c>
      <c r="B9" s="10"/>
      <c r="C9" s="11"/>
      <c r="D9" s="10">
        <v>4</v>
      </c>
      <c r="E9" s="30"/>
      <c r="F9" s="3"/>
      <c r="G9" s="10">
        <v>0</v>
      </c>
      <c r="H9" s="10">
        <v>0</v>
      </c>
      <c r="I9" s="10">
        <v>0</v>
      </c>
      <c r="J9" s="10"/>
      <c r="K9" s="10">
        <v>0</v>
      </c>
    </row>
    <row r="10" spans="1:11" x14ac:dyDescent="0.25">
      <c r="A10" s="10"/>
      <c r="B10" s="10"/>
      <c r="C10" s="11"/>
      <c r="D10" s="10"/>
      <c r="E10" s="3"/>
      <c r="F10" s="3"/>
      <c r="G10" s="10"/>
      <c r="H10" s="10"/>
      <c r="I10" s="10"/>
      <c r="J10" s="10"/>
      <c r="K10" s="10">
        <v>0</v>
      </c>
    </row>
    <row r="11" spans="1:11" x14ac:dyDescent="0.25">
      <c r="A11" s="36" t="s">
        <v>55</v>
      </c>
      <c r="B11" s="37"/>
      <c r="C11" s="37"/>
      <c r="D11" s="37"/>
      <c r="E11" s="37"/>
      <c r="F11" s="38"/>
      <c r="G11" s="12">
        <f>SUM(G9:G10)</f>
        <v>0</v>
      </c>
      <c r="H11" s="12">
        <f>SUM(H9:H10)</f>
        <v>0</v>
      </c>
      <c r="I11" s="12">
        <f>SUM(I9:I10)</f>
        <v>0</v>
      </c>
      <c r="J11" s="12">
        <f>SUM(J9:J10)</f>
        <v>0</v>
      </c>
      <c r="K11" s="12">
        <f>SUM(K9:K10)</f>
        <v>0</v>
      </c>
    </row>
    <row r="12" spans="1:11" x14ac:dyDescent="0.25">
      <c r="A12" s="43" t="s">
        <v>44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21"/>
      <c r="B13" s="10"/>
      <c r="C13" s="11"/>
      <c r="D13" s="10"/>
      <c r="E13" s="11"/>
      <c r="F13" s="3"/>
      <c r="G13" s="10"/>
      <c r="H13" s="10"/>
      <c r="I13" s="10"/>
      <c r="J13" s="10"/>
      <c r="K13" s="10"/>
    </row>
    <row r="14" spans="1:11" x14ac:dyDescent="0.25">
      <c r="A14" s="21"/>
      <c r="B14" s="10"/>
      <c r="C14" s="11"/>
      <c r="D14" s="10"/>
      <c r="E14" s="3"/>
      <c r="F14" s="3"/>
      <c r="G14" s="10"/>
      <c r="H14" s="20"/>
      <c r="I14" s="20"/>
      <c r="J14" s="20"/>
      <c r="K14" s="20"/>
    </row>
    <row r="15" spans="1:11" x14ac:dyDescent="0.25">
      <c r="A15" s="36" t="s">
        <v>45</v>
      </c>
      <c r="B15" s="37"/>
      <c r="C15" s="37"/>
      <c r="D15" s="37"/>
      <c r="E15" s="37"/>
      <c r="F15" s="38"/>
      <c r="G15" s="19">
        <f>SUM(G13:G14)</f>
        <v>0</v>
      </c>
      <c r="H15" s="25">
        <f>SUM(H13:H14)</f>
        <v>0</v>
      </c>
      <c r="I15" s="25">
        <f>SUM(I13:I14)</f>
        <v>0</v>
      </c>
      <c r="J15" s="25">
        <f>SUM(J13:J14)</f>
        <v>0</v>
      </c>
      <c r="K15" s="25">
        <f>SUM(K13:K14)</f>
        <v>0</v>
      </c>
    </row>
    <row r="16" spans="1:11" x14ac:dyDescent="0.25">
      <c r="A16" s="43" t="s">
        <v>46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21">
        <v>1</v>
      </c>
      <c r="B17" s="10"/>
      <c r="C17" s="11"/>
      <c r="D17" s="10"/>
      <c r="E17" s="11"/>
      <c r="F17" s="3"/>
      <c r="G17" s="10"/>
      <c r="H17" s="10"/>
      <c r="I17" s="10"/>
      <c r="J17" s="10"/>
      <c r="K17" s="10">
        <v>0</v>
      </c>
    </row>
    <row r="18" spans="1:11" x14ac:dyDescent="0.25">
      <c r="A18" s="21">
        <v>29</v>
      </c>
      <c r="B18" s="10"/>
      <c r="C18" s="11"/>
      <c r="D18" s="10"/>
      <c r="E18" s="3"/>
      <c r="F18" s="3"/>
      <c r="G18" s="10"/>
      <c r="H18" s="20"/>
      <c r="I18" s="20"/>
      <c r="J18" s="20"/>
      <c r="K18" s="20">
        <v>0</v>
      </c>
    </row>
    <row r="19" spans="1:11" x14ac:dyDescent="0.25">
      <c r="A19" s="36" t="s">
        <v>47</v>
      </c>
      <c r="B19" s="37"/>
      <c r="C19" s="37"/>
      <c r="D19" s="37"/>
      <c r="E19" s="37"/>
      <c r="F19" s="38"/>
      <c r="G19" s="22">
        <f>SUM(G17:G18)</f>
        <v>0</v>
      </c>
      <c r="H19" s="22">
        <f>SUM(H17:H18)</f>
        <v>0</v>
      </c>
      <c r="I19" s="22">
        <f>SUM(I17:I18)</f>
        <v>0</v>
      </c>
      <c r="J19" s="22">
        <f>SUM(J17:J18)</f>
        <v>0</v>
      </c>
      <c r="K19" s="22">
        <f>SUM(K17:K18)</f>
        <v>0</v>
      </c>
    </row>
    <row r="20" spans="1:11" x14ac:dyDescent="0.25">
      <c r="A20" s="43" t="s">
        <v>48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21"/>
      <c r="B21" s="10"/>
      <c r="C21" s="11"/>
      <c r="D21" s="10"/>
      <c r="E21" s="11"/>
      <c r="F21" s="3"/>
      <c r="G21" s="10"/>
      <c r="H21" s="10"/>
      <c r="I21" s="10"/>
      <c r="J21" s="10"/>
      <c r="K21" s="10">
        <v>0</v>
      </c>
    </row>
    <row r="22" spans="1:11" x14ac:dyDescent="0.25">
      <c r="A22" s="21"/>
      <c r="B22" s="10"/>
      <c r="C22" s="11"/>
      <c r="D22" s="10"/>
      <c r="E22" s="3"/>
      <c r="F22" s="3"/>
      <c r="G22" s="10"/>
      <c r="H22" s="20"/>
      <c r="I22" s="20"/>
      <c r="J22" s="20"/>
      <c r="K22" s="20">
        <v>0</v>
      </c>
    </row>
    <row r="23" spans="1:11" x14ac:dyDescent="0.25">
      <c r="A23" s="36" t="s">
        <v>47</v>
      </c>
      <c r="B23" s="37"/>
      <c r="C23" s="37"/>
      <c r="D23" s="37"/>
      <c r="E23" s="37"/>
      <c r="F23" s="38"/>
      <c r="G23" s="25">
        <f>SUM(G21:G22)</f>
        <v>0</v>
      </c>
      <c r="H23" s="25">
        <f>SUM(H21:H22)</f>
        <v>0</v>
      </c>
      <c r="I23" s="25">
        <f>SUM(I21:I22)</f>
        <v>0</v>
      </c>
      <c r="J23" s="25">
        <f>SUM(J21:J22)</f>
        <v>0</v>
      </c>
      <c r="K23" s="25">
        <f>SUM(K21:K22)</f>
        <v>0</v>
      </c>
    </row>
    <row r="24" spans="1:11" x14ac:dyDescent="0.25">
      <c r="A24" s="44" t="s">
        <v>50</v>
      </c>
      <c r="B24" s="44"/>
      <c r="C24" s="44"/>
      <c r="D24" s="44"/>
      <c r="E24" s="44"/>
      <c r="F24" s="44"/>
      <c r="G24" s="12">
        <f>+G23+G19+G15+G11</f>
        <v>0</v>
      </c>
      <c r="H24" s="25">
        <f>+H23+H19+H15+H11</f>
        <v>0</v>
      </c>
      <c r="I24" s="25">
        <f>+I23+I19+I15+I11</f>
        <v>0</v>
      </c>
      <c r="J24" s="25">
        <f>+J23+J19+J15+J11</f>
        <v>0</v>
      </c>
      <c r="K24" s="25">
        <f>+K23+K19+K15+K11</f>
        <v>0</v>
      </c>
    </row>
    <row r="26" spans="1:11" x14ac:dyDescent="0.25">
      <c r="A26" s="45" t="s">
        <v>13</v>
      </c>
      <c r="B26" s="45"/>
    </row>
    <row r="27" spans="1:11" x14ac:dyDescent="0.25">
      <c r="A27" s="4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9" spans="1:11" x14ac:dyDescent="0.25">
      <c r="B29" s="2"/>
      <c r="C29" s="2"/>
      <c r="D29" s="2"/>
      <c r="E29" s="2"/>
      <c r="F29" s="2"/>
    </row>
    <row r="30" spans="1:11" ht="22.5" customHeight="1" x14ac:dyDescent="0.25">
      <c r="B30" s="2"/>
      <c r="C30" s="2"/>
      <c r="D30" s="2"/>
      <c r="E30" s="2"/>
      <c r="F30" s="2"/>
    </row>
    <row r="31" spans="1:11" ht="34.5" customHeight="1" x14ac:dyDescent="0.25">
      <c r="B31" s="2" t="s">
        <v>39</v>
      </c>
      <c r="C31" s="2"/>
      <c r="D31" s="2"/>
      <c r="E31" s="2"/>
      <c r="F31" s="2" t="s">
        <v>40</v>
      </c>
    </row>
  </sheetData>
  <mergeCells count="21">
    <mergeCell ref="A15:F15"/>
    <mergeCell ref="A12:K12"/>
    <mergeCell ref="A24:F24"/>
    <mergeCell ref="A26:B26"/>
    <mergeCell ref="B27:K27"/>
    <mergeCell ref="A19:F19"/>
    <mergeCell ref="A23:F23"/>
    <mergeCell ref="A16:K16"/>
    <mergeCell ref="A20:K20"/>
    <mergeCell ref="G5:G6"/>
    <mergeCell ref="H5:K5"/>
    <mergeCell ref="A2:K2"/>
    <mergeCell ref="A3:K3"/>
    <mergeCell ref="A8:K8"/>
    <mergeCell ref="A11:F11"/>
    <mergeCell ref="A5:A6"/>
    <mergeCell ref="B5:B6"/>
    <mergeCell ref="C5:C6"/>
    <mergeCell ref="D5:D6"/>
    <mergeCell ref="E5:E6"/>
    <mergeCell ref="F5:F6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0" zoomScale="85" zoomScaleNormal="85" workbookViewId="0">
      <selection activeCell="G31" sqref="G31:M31"/>
    </sheetView>
  </sheetViews>
  <sheetFormatPr defaultColWidth="8.85546875" defaultRowHeight="15.75" x14ac:dyDescent="0.25"/>
  <cols>
    <col min="1" max="1" width="4.5703125" style="1" customWidth="1"/>
    <col min="2" max="2" width="20.7109375" style="1" customWidth="1"/>
    <col min="3" max="3" width="16.28515625" style="1" customWidth="1"/>
    <col min="4" max="4" width="17.140625" style="1" customWidth="1"/>
    <col min="5" max="5" width="26.5703125" style="1" customWidth="1"/>
    <col min="6" max="6" width="9.28515625" style="1" customWidth="1"/>
    <col min="7" max="7" width="14.7109375" style="1" customWidth="1"/>
    <col min="8" max="10" width="16.7109375" style="1" customWidth="1"/>
    <col min="11" max="13" width="12.7109375" style="1" customWidth="1"/>
    <col min="14" max="16384" width="8.85546875" style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25</v>
      </c>
    </row>
    <row r="2" spans="1:13" x14ac:dyDescent="0.25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2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H4" s="1" t="s">
        <v>42</v>
      </c>
    </row>
    <row r="5" spans="1:13" x14ac:dyDescent="0.25">
      <c r="A5" s="39" t="s">
        <v>0</v>
      </c>
      <c r="B5" s="40" t="s">
        <v>1</v>
      </c>
      <c r="C5" s="40" t="s">
        <v>16</v>
      </c>
      <c r="D5" s="40" t="s">
        <v>17</v>
      </c>
      <c r="E5" s="40" t="s">
        <v>4</v>
      </c>
      <c r="F5" s="41" t="s">
        <v>18</v>
      </c>
      <c r="G5" s="41" t="s">
        <v>5</v>
      </c>
      <c r="H5" s="39" t="s">
        <v>6</v>
      </c>
      <c r="I5" s="39"/>
      <c r="J5" s="39"/>
      <c r="K5" s="39"/>
      <c r="L5" s="39"/>
      <c r="M5" s="39"/>
    </row>
    <row r="6" spans="1:13" ht="78.75" x14ac:dyDescent="0.25">
      <c r="A6" s="39"/>
      <c r="B6" s="39"/>
      <c r="C6" s="40"/>
      <c r="D6" s="39"/>
      <c r="E6" s="40"/>
      <c r="F6" s="41"/>
      <c r="G6" s="41"/>
      <c r="H6" s="6" t="s">
        <v>19</v>
      </c>
      <c r="I6" s="8" t="s">
        <v>20</v>
      </c>
      <c r="J6" s="8" t="s">
        <v>24</v>
      </c>
      <c r="K6" s="8" t="s">
        <v>21</v>
      </c>
      <c r="L6" s="8" t="s">
        <v>22</v>
      </c>
      <c r="M6" s="8" t="s">
        <v>23</v>
      </c>
    </row>
    <row r="7" spans="1:13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</row>
    <row r="8" spans="1:13" x14ac:dyDescent="0.25">
      <c r="A8" s="47" t="s">
        <v>43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46.9" customHeight="1" x14ac:dyDescent="0.25">
      <c r="A9" s="24">
        <v>1</v>
      </c>
      <c r="B9" s="49" t="s">
        <v>37</v>
      </c>
      <c r="C9" s="49" t="s">
        <v>38</v>
      </c>
      <c r="D9" s="55">
        <v>8</v>
      </c>
      <c r="E9" s="49" t="s">
        <v>54</v>
      </c>
      <c r="F9" s="55" t="s">
        <v>41</v>
      </c>
      <c r="G9" s="58">
        <v>40000000</v>
      </c>
      <c r="H9" s="55">
        <v>6944560</v>
      </c>
      <c r="I9" s="55">
        <v>17802210</v>
      </c>
      <c r="J9" s="55">
        <v>12401000</v>
      </c>
      <c r="K9" s="55"/>
      <c r="L9" s="55"/>
      <c r="M9" s="55">
        <v>2852230</v>
      </c>
    </row>
    <row r="10" spans="1:13" x14ac:dyDescent="0.25">
      <c r="A10" s="24">
        <v>2</v>
      </c>
      <c r="B10" s="50"/>
      <c r="C10" s="50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x14ac:dyDescent="0.25">
      <c r="A11" s="24">
        <v>3</v>
      </c>
      <c r="B11" s="50"/>
      <c r="C11" s="50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x14ac:dyDescent="0.25">
      <c r="A12" s="18">
        <v>4</v>
      </c>
      <c r="B12" s="51"/>
      <c r="C12" s="51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 x14ac:dyDescent="0.25">
      <c r="A13" s="48" t="s">
        <v>45</v>
      </c>
      <c r="B13" s="48"/>
      <c r="C13" s="48"/>
      <c r="D13" s="48"/>
      <c r="E13" s="48"/>
      <c r="F13" s="48"/>
      <c r="G13" s="29">
        <f>+G9+G10+G11+G12</f>
        <v>40000000</v>
      </c>
      <c r="H13" s="29">
        <f t="shared" ref="H13:M13" si="0">+H9+H10+H11+H12</f>
        <v>6944560</v>
      </c>
      <c r="I13" s="29">
        <f t="shared" si="0"/>
        <v>17802210</v>
      </c>
      <c r="J13" s="29">
        <f t="shared" si="0"/>
        <v>12401000</v>
      </c>
      <c r="K13" s="29">
        <f t="shared" si="0"/>
        <v>0</v>
      </c>
      <c r="L13" s="29">
        <f t="shared" si="0"/>
        <v>0</v>
      </c>
      <c r="M13" s="29">
        <f t="shared" si="0"/>
        <v>2852230</v>
      </c>
    </row>
    <row r="14" spans="1:13" x14ac:dyDescent="0.25">
      <c r="A14" s="47" t="s">
        <v>44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46.9" customHeight="1" x14ac:dyDescent="0.25">
      <c r="A15" s="24">
        <v>1</v>
      </c>
      <c r="B15" s="49"/>
      <c r="C15" s="13"/>
      <c r="D15" s="14"/>
      <c r="E15" s="15"/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A16" s="24">
        <v>2</v>
      </c>
      <c r="B16" s="50"/>
      <c r="C16" s="13"/>
      <c r="D16" s="14"/>
      <c r="E16" s="15"/>
      <c r="F16" s="14"/>
      <c r="G16" s="14"/>
      <c r="H16" s="14"/>
      <c r="I16" s="14"/>
      <c r="J16" s="14"/>
      <c r="K16" s="14"/>
      <c r="L16" s="14"/>
      <c r="M16" s="14"/>
    </row>
    <row r="17" spans="1:13" x14ac:dyDescent="0.25">
      <c r="A17" s="24">
        <v>3</v>
      </c>
      <c r="B17" s="51"/>
      <c r="C17" s="13"/>
      <c r="D17" s="14"/>
      <c r="E17" s="15"/>
      <c r="F17" s="14"/>
      <c r="G17" s="14"/>
      <c r="H17" s="14"/>
      <c r="I17" s="14"/>
      <c r="J17" s="14"/>
      <c r="K17" s="14"/>
      <c r="L17" s="14"/>
      <c r="M17" s="14"/>
    </row>
    <row r="18" spans="1:13" x14ac:dyDescent="0.25">
      <c r="A18" s="18">
        <v>4</v>
      </c>
      <c r="B18" s="13"/>
      <c r="C18" s="13"/>
      <c r="D18" s="14"/>
      <c r="E18" s="15"/>
      <c r="F18" s="14"/>
      <c r="G18" s="14"/>
      <c r="H18" s="14"/>
      <c r="I18" s="14"/>
      <c r="J18" s="14"/>
      <c r="K18" s="14"/>
      <c r="L18" s="14"/>
      <c r="M18" s="14"/>
    </row>
    <row r="19" spans="1:13" x14ac:dyDescent="0.25">
      <c r="A19" s="48" t="s">
        <v>45</v>
      </c>
      <c r="B19" s="48"/>
      <c r="C19" s="48"/>
      <c r="D19" s="48"/>
      <c r="E19" s="48"/>
      <c r="F19" s="48"/>
      <c r="G19" s="26">
        <f>+G15+G16+G17+G18</f>
        <v>0</v>
      </c>
      <c r="H19" s="26">
        <f t="shared" ref="H19:M19" si="1">+H15+H16+H17+H18</f>
        <v>0</v>
      </c>
      <c r="I19" s="26">
        <f t="shared" si="1"/>
        <v>0</v>
      </c>
      <c r="J19" s="26">
        <f t="shared" si="1"/>
        <v>0</v>
      </c>
      <c r="K19" s="26">
        <f t="shared" si="1"/>
        <v>0</v>
      </c>
      <c r="L19" s="26">
        <f t="shared" si="1"/>
        <v>0</v>
      </c>
      <c r="M19" s="26">
        <f t="shared" si="1"/>
        <v>0</v>
      </c>
    </row>
    <row r="20" spans="1:13" x14ac:dyDescent="0.25">
      <c r="A20" s="52" t="s">
        <v>46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4"/>
    </row>
    <row r="21" spans="1:13" ht="54.75" customHeight="1" x14ac:dyDescent="0.25">
      <c r="A21" s="31"/>
      <c r="B21" s="33" t="s">
        <v>53</v>
      </c>
      <c r="C21" s="18" t="s">
        <v>38</v>
      </c>
      <c r="D21" s="18">
        <v>5</v>
      </c>
      <c r="E21" s="32" t="s">
        <v>52</v>
      </c>
      <c r="F21" s="18" t="s">
        <v>41</v>
      </c>
      <c r="G21" s="34">
        <v>15000000</v>
      </c>
      <c r="H21" s="34">
        <v>2000000</v>
      </c>
      <c r="I21" s="34">
        <v>6000000</v>
      </c>
      <c r="J21" s="34">
        <v>6000000</v>
      </c>
      <c r="K21" s="18"/>
      <c r="L21" s="18"/>
      <c r="M21" s="34">
        <v>1000000</v>
      </c>
    </row>
    <row r="22" spans="1:13" ht="27.75" customHeight="1" x14ac:dyDescent="0.25">
      <c r="A22" s="48" t="s">
        <v>47</v>
      </c>
      <c r="B22" s="48"/>
      <c r="C22" s="48"/>
      <c r="D22" s="48"/>
      <c r="E22" s="48"/>
      <c r="F22" s="48"/>
      <c r="G22" s="35">
        <f>+G21</f>
        <v>15000000</v>
      </c>
      <c r="H22" s="35">
        <f t="shared" ref="H22:M22" si="2">+H21</f>
        <v>2000000</v>
      </c>
      <c r="I22" s="35">
        <f t="shared" si="2"/>
        <v>6000000</v>
      </c>
      <c r="J22" s="35">
        <f t="shared" si="2"/>
        <v>6000000</v>
      </c>
      <c r="K22" s="35">
        <f t="shared" si="2"/>
        <v>0</v>
      </c>
      <c r="L22" s="35">
        <f t="shared" si="2"/>
        <v>0</v>
      </c>
      <c r="M22" s="35">
        <f t="shared" si="2"/>
        <v>1000000</v>
      </c>
    </row>
    <row r="23" spans="1:13" x14ac:dyDescent="0.25">
      <c r="A23" s="52" t="s">
        <v>48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</row>
    <row r="24" spans="1:13" x14ac:dyDescent="0.25">
      <c r="A24" s="27">
        <v>1</v>
      </c>
      <c r="B24" s="13"/>
      <c r="C24" s="13"/>
      <c r="D24" s="14"/>
      <c r="E24" s="15"/>
      <c r="F24" s="14"/>
      <c r="G24" s="14"/>
      <c r="H24" s="14"/>
      <c r="I24" s="14"/>
      <c r="J24" s="14"/>
      <c r="K24" s="14"/>
      <c r="L24" s="14"/>
      <c r="M24" s="14"/>
    </row>
    <row r="25" spans="1:13" x14ac:dyDescent="0.25">
      <c r="A25" s="27">
        <v>2</v>
      </c>
      <c r="B25" s="13"/>
      <c r="C25" s="13"/>
      <c r="D25" s="14"/>
      <c r="E25" s="15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27">
        <v>3</v>
      </c>
      <c r="B26" s="13"/>
      <c r="C26" s="13"/>
      <c r="D26" s="14"/>
      <c r="E26" s="15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A27" s="27">
        <v>4</v>
      </c>
      <c r="B27" s="13"/>
      <c r="C27" s="13"/>
      <c r="D27" s="14"/>
      <c r="E27" s="15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27">
        <v>5</v>
      </c>
      <c r="B28" s="13"/>
      <c r="C28" s="13"/>
      <c r="D28" s="14"/>
      <c r="E28" s="15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A29" s="27">
        <v>6</v>
      </c>
      <c r="B29" s="13"/>
      <c r="C29" s="13"/>
      <c r="D29" s="14"/>
      <c r="E29" s="15"/>
      <c r="F29" s="14"/>
      <c r="G29" s="14"/>
      <c r="H29" s="14"/>
      <c r="I29" s="14"/>
      <c r="J29" s="14"/>
      <c r="K29" s="14"/>
      <c r="L29" s="14"/>
      <c r="M29" s="14"/>
    </row>
    <row r="30" spans="1:13" x14ac:dyDescent="0.25">
      <c r="A30" s="48" t="s">
        <v>49</v>
      </c>
      <c r="B30" s="48"/>
      <c r="C30" s="48"/>
      <c r="D30" s="48"/>
      <c r="E30" s="48"/>
      <c r="F30" s="48"/>
      <c r="G30" s="23">
        <f t="shared" ref="G30:M30" si="3">SUM(G24:G29)</f>
        <v>0</v>
      </c>
      <c r="H30" s="26">
        <f t="shared" si="3"/>
        <v>0</v>
      </c>
      <c r="I30" s="26">
        <f t="shared" si="3"/>
        <v>0</v>
      </c>
      <c r="J30" s="26">
        <f t="shared" si="3"/>
        <v>0</v>
      </c>
      <c r="K30" s="26">
        <f t="shared" si="3"/>
        <v>0</v>
      </c>
      <c r="L30" s="26">
        <f t="shared" si="3"/>
        <v>0</v>
      </c>
      <c r="M30" s="26">
        <f t="shared" si="3"/>
        <v>0</v>
      </c>
    </row>
    <row r="31" spans="1:13" x14ac:dyDescent="0.25">
      <c r="A31" s="48" t="s">
        <v>50</v>
      </c>
      <c r="B31" s="48"/>
      <c r="C31" s="48"/>
      <c r="D31" s="48"/>
      <c r="E31" s="48"/>
      <c r="F31" s="48"/>
      <c r="G31" s="28">
        <f>G13+G19+G22+G30</f>
        <v>55000000</v>
      </c>
      <c r="H31" s="28">
        <f t="shared" ref="H31:M31" si="4">H13+H19+H22+H30</f>
        <v>8944560</v>
      </c>
      <c r="I31" s="28">
        <f t="shared" si="4"/>
        <v>23802210</v>
      </c>
      <c r="J31" s="28">
        <f t="shared" si="4"/>
        <v>18401000</v>
      </c>
      <c r="K31" s="28">
        <f t="shared" si="4"/>
        <v>0</v>
      </c>
      <c r="L31" s="28">
        <f t="shared" si="4"/>
        <v>0</v>
      </c>
      <c r="M31" s="28">
        <f t="shared" si="4"/>
        <v>3852230</v>
      </c>
    </row>
    <row r="33" spans="1:13" x14ac:dyDescent="0.25">
      <c r="A33" s="45" t="s">
        <v>13</v>
      </c>
      <c r="B33" s="45"/>
      <c r="C33" s="1" t="s">
        <v>51</v>
      </c>
    </row>
    <row r="34" spans="1:13" x14ac:dyDescent="0.25">
      <c r="A34" s="4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 x14ac:dyDescent="0.25">
      <c r="A35" s="4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1:13" x14ac:dyDescent="0.25">
      <c r="A36" s="4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x14ac:dyDescent="0.25">
      <c r="A37" s="4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 x14ac:dyDescent="0.25">
      <c r="A38" s="4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40" spans="1:13" x14ac:dyDescent="0.25">
      <c r="B40" s="2"/>
      <c r="C40" s="2"/>
      <c r="D40" s="2"/>
      <c r="E40" s="2"/>
      <c r="F40" s="2"/>
    </row>
    <row r="41" spans="1:13" x14ac:dyDescent="0.25">
      <c r="B41" s="2"/>
      <c r="C41" s="2"/>
      <c r="D41" s="2"/>
      <c r="E41" s="2"/>
      <c r="F41" s="2"/>
    </row>
    <row r="42" spans="1:13" ht="25.5" customHeight="1" x14ac:dyDescent="0.25">
      <c r="B42" s="2" t="s">
        <v>39</v>
      </c>
      <c r="C42" s="2"/>
      <c r="D42" s="2"/>
      <c r="E42" s="2"/>
      <c r="F42" s="2" t="s">
        <v>40</v>
      </c>
    </row>
  </sheetData>
  <mergeCells count="38">
    <mergeCell ref="A8:M8"/>
    <mergeCell ref="A13:F13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B36:M36"/>
    <mergeCell ref="B37:M37"/>
    <mergeCell ref="B38:M38"/>
    <mergeCell ref="A14:M14"/>
    <mergeCell ref="A31:F31"/>
    <mergeCell ref="A33:B33"/>
    <mergeCell ref="B34:M34"/>
    <mergeCell ref="B35:M35"/>
    <mergeCell ref="A30:F30"/>
    <mergeCell ref="B15:B17"/>
    <mergeCell ref="A22:F22"/>
    <mergeCell ref="A19:F19"/>
    <mergeCell ref="A20:M20"/>
    <mergeCell ref="A23:M23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M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activeCell="C14" sqref="C14"/>
    </sheetView>
  </sheetViews>
  <sheetFormatPr defaultColWidth="8.85546875" defaultRowHeight="15.75" x14ac:dyDescent="0.25"/>
  <cols>
    <col min="1" max="1" width="5" style="1" customWidth="1"/>
    <col min="2" max="2" width="18.7109375" style="1" customWidth="1"/>
    <col min="3" max="3" width="15" style="1" customWidth="1"/>
    <col min="4" max="4" width="17.140625" style="1" customWidth="1"/>
    <col min="5" max="5" width="17.42578125" style="1" customWidth="1"/>
    <col min="6" max="6" width="9.140625" style="1" customWidth="1"/>
    <col min="7" max="7" width="10.28515625" style="1" customWidth="1"/>
    <col min="8" max="10" width="16.7109375" style="1" customWidth="1"/>
    <col min="11" max="12" width="12.7109375" style="1" customWidth="1"/>
    <col min="13" max="16384" width="8.85546875" style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 t="s">
        <v>26</v>
      </c>
    </row>
    <row r="2" spans="1:12" x14ac:dyDescent="0.25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5">
      <c r="D4" s="1" t="s">
        <v>42</v>
      </c>
    </row>
    <row r="5" spans="1:12" ht="62.45" customHeight="1" x14ac:dyDescent="0.25">
      <c r="A5" s="39" t="s">
        <v>0</v>
      </c>
      <c r="B5" s="40" t="s">
        <v>32</v>
      </c>
      <c r="C5" s="40" t="s">
        <v>33</v>
      </c>
      <c r="D5" s="40"/>
      <c r="E5" s="40" t="s">
        <v>4</v>
      </c>
      <c r="F5" s="59" t="s">
        <v>18</v>
      </c>
      <c r="G5" s="41" t="s">
        <v>5</v>
      </c>
      <c r="H5" s="39" t="s">
        <v>6</v>
      </c>
      <c r="I5" s="39"/>
      <c r="J5" s="39"/>
      <c r="K5" s="39"/>
      <c r="L5" s="39"/>
    </row>
    <row r="6" spans="1:12" ht="72" customHeight="1" x14ac:dyDescent="0.25">
      <c r="A6" s="39"/>
      <c r="B6" s="39"/>
      <c r="C6" s="6" t="s">
        <v>34</v>
      </c>
      <c r="D6" s="7" t="s">
        <v>35</v>
      </c>
      <c r="E6" s="40"/>
      <c r="F6" s="59"/>
      <c r="G6" s="41"/>
      <c r="H6" s="6" t="s">
        <v>30</v>
      </c>
      <c r="I6" s="8" t="s">
        <v>24</v>
      </c>
      <c r="J6" s="8" t="s">
        <v>31</v>
      </c>
      <c r="K6" s="8" t="s">
        <v>28</v>
      </c>
      <c r="L6" s="8" t="s">
        <v>29</v>
      </c>
    </row>
    <row r="7" spans="1:12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</row>
    <row r="8" spans="1:12" x14ac:dyDescent="0.25">
      <c r="A8" s="43" t="s">
        <v>56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x14ac:dyDescent="0.25">
      <c r="A9" s="10">
        <v>1</v>
      </c>
      <c r="B9" s="10" t="s">
        <v>36</v>
      </c>
      <c r="C9" s="10" t="s">
        <v>36</v>
      </c>
      <c r="D9" s="10" t="s">
        <v>36</v>
      </c>
      <c r="E9" s="10" t="s">
        <v>36</v>
      </c>
      <c r="F9" s="10" t="s">
        <v>36</v>
      </c>
      <c r="G9" s="10" t="s">
        <v>36</v>
      </c>
      <c r="H9" s="10" t="s">
        <v>36</v>
      </c>
      <c r="I9" s="10" t="s">
        <v>36</v>
      </c>
      <c r="J9" s="10" t="s">
        <v>36</v>
      </c>
      <c r="K9" s="10" t="s">
        <v>36</v>
      </c>
      <c r="L9" s="10" t="s">
        <v>36</v>
      </c>
    </row>
    <row r="10" spans="1:12" ht="26.25" customHeight="1" x14ac:dyDescent="0.25">
      <c r="A10" s="44" t="s">
        <v>49</v>
      </c>
      <c r="B10" s="44"/>
      <c r="C10" s="44"/>
      <c r="D10" s="44"/>
      <c r="E10" s="44"/>
      <c r="F10" s="44"/>
      <c r="G10" s="16" t="s">
        <v>36</v>
      </c>
      <c r="H10" s="16" t="s">
        <v>36</v>
      </c>
      <c r="I10" s="16" t="s">
        <v>36</v>
      </c>
      <c r="J10" s="16" t="s">
        <v>36</v>
      </c>
      <c r="K10" s="16" t="s">
        <v>36</v>
      </c>
      <c r="L10" s="16" t="s">
        <v>36</v>
      </c>
    </row>
    <row r="11" spans="1:12" ht="27.75" customHeight="1" x14ac:dyDescent="0.25">
      <c r="A11" s="44" t="s">
        <v>50</v>
      </c>
      <c r="B11" s="44"/>
      <c r="C11" s="44"/>
      <c r="D11" s="44"/>
      <c r="E11" s="44"/>
      <c r="F11" s="44"/>
      <c r="G11" s="16" t="s">
        <v>36</v>
      </c>
      <c r="H11" s="16" t="s">
        <v>36</v>
      </c>
      <c r="I11" s="16" t="s">
        <v>36</v>
      </c>
      <c r="J11" s="16" t="s">
        <v>36</v>
      </c>
      <c r="K11" s="16" t="s">
        <v>36</v>
      </c>
      <c r="L11" s="16" t="s">
        <v>36</v>
      </c>
    </row>
    <row r="13" spans="1:12" x14ac:dyDescent="0.25">
      <c r="A13" s="45" t="s">
        <v>13</v>
      </c>
      <c r="B13" s="45"/>
      <c r="C13" s="1" t="s">
        <v>57</v>
      </c>
    </row>
    <row r="15" spans="1:12" ht="24.75" customHeight="1" x14ac:dyDescent="0.25">
      <c r="B15" s="2"/>
      <c r="C15" s="2"/>
      <c r="D15" s="2"/>
      <c r="E15" s="2"/>
      <c r="F15" s="2"/>
    </row>
    <row r="16" spans="1:12" x14ac:dyDescent="0.25">
      <c r="B16" s="2"/>
      <c r="C16" s="2"/>
      <c r="D16" s="2"/>
      <c r="E16" s="2"/>
      <c r="F16" s="2"/>
    </row>
    <row r="17" spans="2:6" ht="22.5" customHeight="1" x14ac:dyDescent="0.25">
      <c r="B17" s="2" t="s">
        <v>39</v>
      </c>
      <c r="C17" s="2"/>
      <c r="D17" s="2"/>
      <c r="E17" s="2"/>
      <c r="F17" s="2" t="s">
        <v>40</v>
      </c>
    </row>
  </sheetData>
  <mergeCells count="13">
    <mergeCell ref="A8:L8"/>
    <mergeCell ref="A10:F10"/>
    <mergeCell ref="A11:F11"/>
    <mergeCell ref="A13:B13"/>
    <mergeCell ref="A2:L2"/>
    <mergeCell ref="A3:L3"/>
    <mergeCell ref="A5:A6"/>
    <mergeCell ref="B5:B6"/>
    <mergeCell ref="E5:E6"/>
    <mergeCell ref="F5:F6"/>
    <mergeCell ref="G5:G6"/>
    <mergeCell ref="H5:L5"/>
    <mergeCell ref="C5:D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5-илова</vt:lpstr>
      <vt:lpstr>6-илова</vt:lpstr>
      <vt:lpstr>7-илова</vt:lpstr>
      <vt:lpstr>'5-илова'!Область_печати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 USER</dc:creator>
  <cp:lastModifiedBy>E-MaxPCShop</cp:lastModifiedBy>
  <cp:lastPrinted>2026-02-14T14:01:18Z</cp:lastPrinted>
  <dcterms:created xsi:type="dcterms:W3CDTF">2015-06-05T18:19:34Z</dcterms:created>
  <dcterms:modified xsi:type="dcterms:W3CDTF">2026-02-18T10:04:38Z</dcterms:modified>
</cp:coreProperties>
</file>