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15-илова" sheetId="4" r:id="rId1"/>
    <sheet name="16-илова" sheetId="5" r:id="rId2"/>
  </sheets>
  <definedNames>
    <definedName name="_xlnm.Print_Area" localSheetId="0">'15-илова'!$A$1:$K$28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<sst xmlns="http://schemas.openxmlformats.org/spreadsheetml/2006/main" count="92" uniqueCount="72">
  <si>
    <t>15-ilova</t>
  </si>
  <si>
    <t>Davlat organlari va tashkilotlarining tasarrufidagi xizmat avtomototransport vositalari to‘g‘risidagi</t>
  </si>
  <si>
    <t>MA’LUMOTLAR</t>
  </si>
  <si>
    <t>2024-yil  yillik</t>
  </si>
  <si>
    <r>
      <rPr>
        <b/>
        <sz val="12"/>
        <color theme="1"/>
        <rFont val="Times New Roman"/>
        <charset val="204"/>
      </rPr>
      <t>T</t>
    </r>
    <r>
      <rPr>
        <b/>
        <sz val="12"/>
        <color rgb="FF000000"/>
        <rFont val="Times New Roman"/>
        <charset val="204"/>
      </rPr>
      <t>/r</t>
    </r>
  </si>
  <si>
    <t>Rusumi</t>
  </si>
  <si>
    <t>Davlat raqami</t>
  </si>
  <si>
    <t>Ishlab chiqarilgan yili</t>
  </si>
  <si>
    <r>
      <rPr>
        <b/>
        <sz val="12"/>
        <color rgb="FF000000"/>
        <rFont val="Times New Roman"/>
        <charset val="204"/>
      </rPr>
      <t>Balansga olingan vaqti</t>
    </r>
    <r>
      <rPr>
        <sz val="12"/>
        <color rgb="FF000000"/>
        <rFont val="Times New Roman"/>
        <charset val="204"/>
      </rPr>
      <t xml:space="preserve"> (aniq sanasi)</t>
    </r>
  </si>
  <si>
    <r>
      <rPr>
        <b/>
        <sz val="12"/>
        <color rgb="FF000000"/>
        <rFont val="Times New Roman"/>
        <charset val="204"/>
      </rPr>
      <t xml:space="preserve">Soni </t>
    </r>
    <r>
      <rPr>
        <sz val="12"/>
        <color rgb="FF000000"/>
        <rFont val="Times New Roman"/>
        <charset val="204"/>
      </rPr>
      <t>(dona)</t>
    </r>
  </si>
  <si>
    <r>
      <rPr>
        <b/>
        <sz val="12"/>
        <color rgb="FF000000"/>
        <rFont val="Times New Roman"/>
        <charset val="204"/>
      </rPr>
      <t xml:space="preserve">Balansga olingan vaqtdagi qiymati </t>
    </r>
    <r>
      <rPr>
        <sz val="12"/>
        <color rgb="FF000000"/>
        <rFont val="Times New Roman"/>
        <charset val="204"/>
      </rPr>
      <t>(ming so‘mda)</t>
    </r>
  </si>
  <si>
    <r>
      <rPr>
        <b/>
        <sz val="12"/>
        <color rgb="FF000000"/>
        <rFont val="Times New Roman"/>
        <charset val="204"/>
      </rPr>
      <t xml:space="preserve">Saqlash xarajatlari </t>
    </r>
    <r>
      <rPr>
        <sz val="12"/>
        <color rgb="FF000000"/>
        <rFont val="Times New Roman"/>
        <charset val="204"/>
      </rPr>
      <t>(ming so‘mda)</t>
    </r>
  </si>
  <si>
    <r>
      <rPr>
        <b/>
        <sz val="12"/>
        <color rgb="FF000000"/>
        <rFont val="Times New Roman"/>
        <charset val="204"/>
      </rPr>
      <t xml:space="preserve">Jihozlash xarajatlari </t>
    </r>
    <r>
      <rPr>
        <sz val="12"/>
        <color rgb="FF000000"/>
        <rFont val="Times New Roman"/>
        <charset val="204"/>
      </rPr>
      <t>(ming so‘mda)</t>
    </r>
    <r>
      <rPr>
        <b/>
        <sz val="12"/>
        <color rgb="FF000000"/>
        <rFont val="Times New Roman"/>
        <charset val="204"/>
      </rPr>
      <t xml:space="preserve"> </t>
    </r>
  </si>
  <si>
    <t xml:space="preserve">Harakatlangan masofa </t>
  </si>
  <si>
    <t>Hisobot davrida harakatlangan masofa</t>
  </si>
  <si>
    <t>Jami harakatlangan masofa</t>
  </si>
  <si>
    <t>2025 - yil IV-chorak</t>
  </si>
  <si>
    <t>Trablayzer</t>
  </si>
  <si>
    <t>30 080 DAV</t>
  </si>
  <si>
    <t>Lasetti</t>
  </si>
  <si>
    <t>30 081 DAV</t>
  </si>
  <si>
    <t>Nexia 3</t>
  </si>
  <si>
    <t>30 082 DAV</t>
  </si>
  <si>
    <t>30 084 DAV</t>
  </si>
  <si>
    <t>30 085 DAV</t>
  </si>
  <si>
    <t>Niva Shevrolet</t>
  </si>
  <si>
    <t>30 083 DAV</t>
  </si>
  <si>
    <t>30 086 DAV</t>
  </si>
  <si>
    <t>Cobalt LT</t>
  </si>
  <si>
    <t>30 209 PXQ</t>
  </si>
  <si>
    <t>jami 2025 - yil IV-chorakda</t>
  </si>
  <si>
    <t>jami 2025 - yilning o‘tgan davri bo‘yicha</t>
  </si>
  <si>
    <t>Izoh:</t>
  </si>
  <si>
    <t>1.</t>
  </si>
  <si>
    <r>
      <rPr>
        <sz val="12"/>
        <color theme="1"/>
        <rFont val="Times New Roman"/>
        <charset val="204"/>
      </rPr>
      <t xml:space="preserve">Ma’lumotlar hisobot yilining har bir choragi uchun alohida shakllantirilib (1,2,3 va 4-choraklar qo‘shilganda, jadvalning </t>
    </r>
    <r>
      <rPr>
        <b/>
        <sz val="12"/>
        <color theme="1"/>
        <rFont val="Times New Roman"/>
        <charset val="204"/>
      </rPr>
      <t>“Hisobot yilining o‘tgan davri bo‘yicha jami”</t>
    </r>
    <r>
      <rPr>
        <sz val="12"/>
        <color theme="1"/>
        <rFont val="Times New Roman"/>
        <charset val="204"/>
      </rPr>
      <t xml:space="preserve"> satrida 6-11-ustunlarning ko‘rsatkichlari hisobot yili davomida o‘sib boruvchi tartibida kiritiladi), davlat organlari va tashkilotlarining rasmiy veb-sayti va Ochiq ma’lumotlar portalidagi sahifasida joylashtiriladi (tezkor-qidiruv, harbiy va boshqa maxsus xizmatlarda foydalaniladigan ashyolar bundan mustasno);</t>
    </r>
  </si>
  <si>
    <t>2.</t>
  </si>
  <si>
    <r>
      <rPr>
        <sz val="12"/>
        <color theme="1"/>
        <rFont val="Times New Roman"/>
        <charset val="204"/>
      </rPr>
      <t xml:space="preserve">Ma’lumotlar har bir xizmat avtomototransport vositalari kesimida, har chorak yakunidan keyingi oyning </t>
    </r>
    <r>
      <rPr>
        <b/>
        <sz val="12"/>
        <color theme="1"/>
        <rFont val="Times New Roman"/>
        <charset val="204"/>
      </rPr>
      <t>o‘ninchi sanasiga qadar</t>
    </r>
    <r>
      <rPr>
        <sz val="12"/>
        <color theme="1"/>
        <rFont val="Times New Roman"/>
        <charset val="204"/>
      </rPr>
      <t xml:space="preserve"> belgilangan  axborot resursida joylashtirib borilishi lozim;</t>
    </r>
  </si>
  <si>
    <t>3.</t>
  </si>
  <si>
    <t>Jadvalning 7-ustuniga yangi avtomototransport vositasini sotib olish qiymati kiritiladi. Shuningdek, muqaddam foydalanuvda bo‘lgan yoki yangi bo‘lmagan avtomototransport vositasi balansga olingan taqdirda uning baholash (qayta baholash) qiymati kiritilib, ushbu yuzasidan izohga tegishli ma’lumotlar kiritilishi lozim;</t>
  </si>
  <si>
    <t>4.</t>
  </si>
  <si>
    <t>Jadvalning 10-ustunida avtomototransport vositasi faqat ko‘rsatkichlar kiritilayotgan chorakda harakatlangan masofa kiritiladi;</t>
  </si>
  <si>
    <t>5.</t>
  </si>
  <si>
    <t>8 va 9-ustunlaridagi sarflangan harajatlar jamlangan holda, byudjet va byudjetdan tashqari mablag‘lar hisobiga amalga oshirilgan ko‘rsatqichlari bo‘yicha izohga tegishli ma’lumotlar kiritilishi lozim.</t>
  </si>
  <si>
    <t>Bosh hisobchi yordamchisi</t>
  </si>
  <si>
    <t>J.Tursunqulov</t>
  </si>
  <si>
    <t>16-ilova</t>
  </si>
  <si>
    <t xml:space="preserve">Davlat organlari va tashkilotlari tasarrufidagi xizmat uylari va boshqa ko‘chmas mulklar to‘g‘risidagi </t>
  </si>
  <si>
    <t>2024-yil   yillik</t>
  </si>
  <si>
    <t>Mulk turi</t>
  </si>
  <si>
    <t>Joylashgan manzili</t>
  </si>
  <si>
    <t>Kadastr raqami</t>
  </si>
  <si>
    <r>
      <rPr>
        <b/>
        <sz val="12"/>
        <color rgb="FF000000"/>
        <rFont val="Times New Roman"/>
        <charset val="204"/>
      </rPr>
      <t xml:space="preserve">Balansga olingan vaqti </t>
    </r>
    <r>
      <rPr>
        <sz val="12"/>
        <color rgb="FF000000"/>
        <rFont val="Times New Roman"/>
        <charset val="204"/>
      </rPr>
      <t>(aniq sana)</t>
    </r>
  </si>
  <si>
    <r>
      <rPr>
        <b/>
        <sz val="12"/>
        <color rgb="FF000000"/>
        <rFont val="Times New Roman"/>
        <charset val="204"/>
      </rPr>
      <t xml:space="preserve">Qiymati </t>
    </r>
    <r>
      <rPr>
        <sz val="12"/>
        <color rgb="FF000000"/>
        <rFont val="Times New Roman"/>
        <charset val="204"/>
      </rPr>
      <t>(ming so‘mda)</t>
    </r>
  </si>
  <si>
    <r>
      <rPr>
        <b/>
        <sz val="12"/>
        <color rgb="FF000000"/>
        <rFont val="Times New Roman"/>
        <charset val="204"/>
      </rPr>
      <t xml:space="preserve">Qayta baholangan narxi </t>
    </r>
    <r>
      <rPr>
        <sz val="12"/>
        <color rgb="FF000000"/>
        <rFont val="Times New Roman"/>
        <charset val="204"/>
      </rPr>
      <t>(ming so‘mda)</t>
    </r>
  </si>
  <si>
    <r>
      <rPr>
        <b/>
        <sz val="12"/>
        <color rgb="FF000000"/>
        <rFont val="Times New Roman"/>
        <charset val="204"/>
      </rPr>
      <t xml:space="preserve">Jihozlash xarajatlari </t>
    </r>
    <r>
      <rPr>
        <sz val="12"/>
        <color rgb="FF000000"/>
        <rFont val="Times New Roman"/>
        <charset val="204"/>
      </rPr>
      <t>(ming so‘mda)</t>
    </r>
  </si>
  <si>
    <r>
      <rPr>
        <b/>
        <sz val="12"/>
        <color rgb="FF000000"/>
        <rFont val="Times New Roman"/>
        <charset val="204"/>
      </rPr>
      <t xml:space="preserve">Jihozlash harajatlarining moliyalashtirish manbasi </t>
    </r>
    <r>
      <rPr>
        <sz val="12"/>
        <color rgb="FF000000"/>
        <rFont val="Times New Roman"/>
        <charset val="204"/>
      </rPr>
      <t>(ming so‘mda)</t>
    </r>
    <r>
      <rPr>
        <b/>
        <sz val="12"/>
        <color rgb="FF000000"/>
        <rFont val="Times New Roman"/>
        <charset val="204"/>
      </rPr>
      <t xml:space="preserve">  </t>
    </r>
  </si>
  <si>
    <r>
      <rPr>
        <sz val="12"/>
        <color theme="1"/>
        <rFont val="Times New Roman"/>
        <charset val="204"/>
      </rPr>
      <t>Byudjet</t>
    </r>
    <r>
      <rPr>
        <sz val="12"/>
        <color rgb="FF000000"/>
        <rFont val="Times New Roman"/>
        <charset val="204"/>
      </rPr>
      <t xml:space="preserve"> </t>
    </r>
  </si>
  <si>
    <t xml:space="preserve">Byudjetdan tashqari jamg‘arma </t>
  </si>
  <si>
    <t>Turar joy</t>
  </si>
  <si>
    <t>Qo'shrabot tumani Qo'ralos maxallasi Nurafshon ko'chasi 1-uy</t>
  </si>
  <si>
    <t>Qo'shrabot tumani Qo'ralos maxallasi Nurafshon ko'chasi 2-uy</t>
  </si>
  <si>
    <t>Qo'shrabot tumani Qo'ralos maxallasi Nurafshon ko'chasi 3-uy</t>
  </si>
  <si>
    <t>Qo'shrabot tumani Qo'ralos maxallasi Nurafshon ko'chasi 4-uy</t>
  </si>
  <si>
    <t>Qo'shrabot tumani Qo'ralos maxallasi Nurafshon ko'chasi 5-uy</t>
  </si>
  <si>
    <t>Xokimlik binosi</t>
  </si>
  <si>
    <t>Qo'shrabot tuman hokimligi binosi G'ofur G'ulom ko'chasi 3-uy</t>
  </si>
  <si>
    <t>14:04:08:01:05:0001:0009</t>
  </si>
  <si>
    <t>Xalq qabulxonasi</t>
  </si>
  <si>
    <t xml:space="preserve">Xalq qabulxonasi binosi
Mustaqillik mahallasi G'ofur G'ulom ko'chasi </t>
  </si>
  <si>
    <r>
      <rPr>
        <sz val="12"/>
        <color theme="1"/>
        <rFont val="Times New Roman"/>
        <charset val="204"/>
      </rPr>
      <t xml:space="preserve">Ma’lumotlar hisobot yilining har bir choragi uchun alohida shakllantirilib (1,2,3 va 4-choraklar qo‘shilganda, jadvalning </t>
    </r>
    <r>
      <rPr>
        <b/>
        <sz val="12"/>
        <color theme="1"/>
        <rFont val="Times New Roman"/>
        <charset val="204"/>
      </rPr>
      <t>“Hisobot yilining o‘tgan davri bo‘yicha jami”</t>
    </r>
    <r>
      <rPr>
        <sz val="12"/>
        <color theme="1"/>
        <rFont val="Times New Roman"/>
        <charset val="204"/>
      </rPr>
      <t xml:space="preserve"> satrida 6-12-ustunlarning ko‘rsatkichlari hisobot yili davomida o‘sib boruvchi tartibida kiritiladi) davlat organlari va tashkilotlarining rasmiy veb-sayti va Ochiq ma’lumotlar portalidagi sahifasida joylashtiriladi (tezkor-qidiruv, harbiy va boshqa maxsus xizmatlarda foydalaniladigan ashyolar bundan mustasno);</t>
    </r>
  </si>
  <si>
    <r>
      <rPr>
        <sz val="12"/>
        <color theme="1"/>
        <rFont val="Times New Roman"/>
        <charset val="204"/>
      </rPr>
      <t xml:space="preserve">Ma’lumotlar har bir xizmat uyi yoki boshqa ko‘chmas mulklar kesimida, har chorak yakunidan keyingi </t>
    </r>
    <r>
      <rPr>
        <b/>
        <sz val="12"/>
        <color theme="1"/>
        <rFont val="Times New Roman"/>
        <charset val="204"/>
      </rPr>
      <t>oyning o‘ninchi sanasiga qadar</t>
    </r>
    <r>
      <rPr>
        <sz val="12"/>
        <color theme="1"/>
        <rFont val="Times New Roman"/>
        <charset val="204"/>
      </rPr>
      <t xml:space="preserve"> belgilangan  axborot resursida joylashtirib borilishi lozim;</t>
    </r>
  </si>
  <si>
    <t>Jadvalning 8-ustunida xizmat uyi va boshqa ko‘chmas mulklarni hisobot davridagi qiymatini aniqlash, jihozlash, joriy va mukammal ta’mirlash amalga oshirilganidan keyin o‘tkazilgan qayta baholash natijasida aniqlangan miqdor kiritiladi.</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</si>
</sst>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 _s_o_ʻ_m_-;\-* #\ ##0.00\ _s_o_ʻ_m_-;_-* &quot;-&quot;??\ _s_o_ʻ_m_-;_-@_-"/>
    <numFmt numFmtId="177" formatCode="_-* #\.##0.00\ &quot;₽&quot;_-;\-* #\.##0.00\ &quot;₽&quot;_-;_-* \-??\ &quot;₽&quot;_-;_-@_-"/>
    <numFmt numFmtId="178" formatCode="_-* #\.##0_-;\-* #\.##0_-;_-* &quot;-&quot;_-;_-@_-"/>
    <numFmt numFmtId="179" formatCode="_-* #\.##0\ &quot;₽&quot;_-;\-* #\.##0\ &quot;₽&quot;_-;_-* \-\ &quot;₽&quot;_-;_-@_-"/>
    <numFmt numFmtId="180" formatCode="dd\.mm\.yyyy"/>
    <numFmt numFmtId="181" formatCode="#\ ##0.00;[Red]#\ ##0.00"/>
    <numFmt numFmtId="182" formatCode="#\ ##0"/>
    <numFmt numFmtId="183" formatCode="0.0"/>
  </numFmts>
  <fonts count="30">
    <font>
      <sz val="11"/>
      <color theme="1"/>
      <name val="Calibri"/>
      <charset val="134"/>
      <scheme val="minor"/>
    </font>
    <font>
      <sz val="12"/>
      <color theme="1"/>
      <name val="Times New Roman"/>
      <charset val="204"/>
    </font>
    <font>
      <b/>
      <sz val="12"/>
      <color theme="1"/>
      <name val="Times New Roman"/>
      <charset val="204"/>
    </font>
    <font>
      <b/>
      <sz val="12"/>
      <color rgb="FF000000"/>
      <name val="Times New Roman"/>
      <charset val="204"/>
    </font>
    <font>
      <sz val="12"/>
      <color indexed="8"/>
      <name val="Times New Roman"/>
      <charset val="134"/>
    </font>
    <font>
      <sz val="12"/>
      <color rgb="FF000000"/>
      <name val="Times New Roman"/>
      <charset val="204"/>
    </font>
    <font>
      <sz val="12"/>
      <color indexed="8"/>
      <name val="Times New Roman"/>
      <charset val="204"/>
    </font>
    <font>
      <sz val="11"/>
      <color theme="1"/>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yr"/>
      <charset val="204"/>
    </font>
    <font>
      <sz val="10"/>
      <name val="Arial"/>
      <charset val="204"/>
    </font>
  </fonts>
  <fills count="37">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theme="4" tint="0.39997558519241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177" fontId="8" fillId="0" borderId="0" applyFont="0" applyFill="0" applyBorder="0" applyAlignment="0" applyProtection="0">
      <alignment vertical="center"/>
    </xf>
    <xf numFmtId="9" fontId="8" fillId="0" borderId="0" applyFont="0" applyFill="0" applyBorder="0" applyAlignment="0" applyProtection="0">
      <alignment vertical="center"/>
    </xf>
    <xf numFmtId="178" fontId="8" fillId="0" borderId="0" applyFont="0" applyFill="0" applyBorder="0" applyAlignment="0" applyProtection="0">
      <alignment vertical="center"/>
    </xf>
    <xf numFmtId="179"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6"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7" borderId="7" applyNumberFormat="0" applyAlignment="0" applyProtection="0">
      <alignment vertical="center"/>
    </xf>
    <xf numFmtId="0" fontId="18" fillId="8" borderId="8" applyNumberFormat="0" applyAlignment="0" applyProtection="0">
      <alignment vertical="center"/>
    </xf>
    <xf numFmtId="0" fontId="19" fillId="8" borderId="7" applyNumberFormat="0" applyAlignment="0" applyProtection="0">
      <alignment vertical="center"/>
    </xf>
    <xf numFmtId="0" fontId="20" fillId="9"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0" borderId="0"/>
    <xf numFmtId="0" fontId="29" fillId="0" borderId="0"/>
  </cellStyleXfs>
  <cellXfs count="32">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xf>
    <xf numFmtId="0" fontId="1" fillId="0" borderId="1" xfId="0" applyFont="1" applyBorder="1" applyAlignment="1">
      <alignment vertical="center"/>
    </xf>
    <xf numFmtId="0" fontId="1" fillId="0" borderId="1" xfId="0" applyFont="1" applyBorder="1" applyAlignment="1">
      <alignment horizontal="center" vertical="center" wrapText="1"/>
    </xf>
    <xf numFmtId="20" fontId="1" fillId="0" borderId="1" xfId="0" applyNumberFormat="1" applyFont="1" applyBorder="1" applyAlignment="1">
      <alignment vertical="center"/>
    </xf>
    <xf numFmtId="180" fontId="1" fillId="0" borderId="1" xfId="0" applyNumberFormat="1" applyFont="1" applyBorder="1" applyAlignment="1">
      <alignment horizontal="center" vertical="center"/>
    </xf>
    <xf numFmtId="0" fontId="1" fillId="0" borderId="1" xfId="0" applyFont="1" applyBorder="1" applyAlignment="1">
      <alignment horizontal="center" vertical="center"/>
    </xf>
    <xf numFmtId="181" fontId="4" fillId="0" borderId="1" xfId="1" applyNumberFormat="1" applyFont="1" applyFill="1" applyBorder="1" applyAlignment="1" applyProtection="1">
      <alignment vertical="center"/>
    </xf>
    <xf numFmtId="182" fontId="1" fillId="0" borderId="1" xfId="0" applyNumberFormat="1" applyFont="1" applyBorder="1" applyAlignment="1">
      <alignment horizontal="center" vertical="center"/>
    </xf>
    <xf numFmtId="49" fontId="4" fillId="0" borderId="1" xfId="0" applyNumberFormat="1" applyFont="1" applyFill="1" applyBorder="1" applyAlignment="1" applyProtection="1">
      <alignment horizontal="center" vertical="center" wrapText="1"/>
    </xf>
    <xf numFmtId="183" fontId="2" fillId="0" borderId="1" xfId="0" applyNumberFormat="1" applyFont="1" applyBorder="1" applyAlignment="1">
      <alignment horizontal="center"/>
    </xf>
    <xf numFmtId="0" fontId="2" fillId="0" borderId="1" xfId="0" applyFont="1" applyBorder="1"/>
    <xf numFmtId="0" fontId="2" fillId="0" borderId="0" xfId="0" applyFont="1" applyAlignment="1"/>
    <xf numFmtId="0" fontId="2" fillId="0" borderId="0" xfId="0" applyFont="1" applyAlignment="1">
      <alignment horizontal="center" vertical="center"/>
    </xf>
    <xf numFmtId="0" fontId="1" fillId="0" borderId="0" xfId="0" applyFont="1" applyAlignment="1">
      <alignment horizontal="lef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center"/>
    </xf>
    <xf numFmtId="0" fontId="6" fillId="3" borderId="2" xfId="50" applyFont="1" applyFill="1" applyBorder="1" applyAlignment="1">
      <alignment horizontal="left" vertical="center" wrapText="1"/>
    </xf>
    <xf numFmtId="0" fontId="6" fillId="3" borderId="2" xfId="50" applyFont="1" applyFill="1" applyBorder="1" applyAlignment="1">
      <alignment horizontal="center" vertical="center" wrapText="1"/>
    </xf>
    <xf numFmtId="0" fontId="1" fillId="3" borderId="1" xfId="0" applyFont="1" applyFill="1" applyBorder="1" applyAlignment="1">
      <alignment horizontal="center" vertical="center"/>
    </xf>
    <xf numFmtId="0" fontId="6" fillId="3" borderId="1" xfId="50" applyFont="1" applyFill="1" applyBorder="1" applyAlignment="1">
      <alignment horizontal="center" vertical="center" wrapText="1"/>
    </xf>
    <xf numFmtId="0" fontId="6" fillId="3" borderId="1" xfId="50" applyFont="1" applyFill="1" applyBorder="1" applyAlignment="1">
      <alignment horizontal="left" vertical="center" wrapText="1"/>
    </xf>
    <xf numFmtId="0" fontId="2" fillId="4" borderId="1" xfId="0" applyFont="1" applyFill="1" applyBorder="1" applyAlignment="1">
      <alignment horizontal="center"/>
    </xf>
    <xf numFmtId="183" fontId="2" fillId="4" borderId="1" xfId="0" applyNumberFormat="1" applyFont="1" applyFill="1" applyBorder="1" applyAlignment="1">
      <alignment horizontal="center"/>
    </xf>
    <xf numFmtId="183" fontId="1" fillId="0" borderId="1" xfId="0" applyNumberFormat="1" applyFont="1" applyBorder="1" applyAlignment="1">
      <alignment horizontal="center" vertical="center"/>
    </xf>
    <xf numFmtId="182" fontId="7" fillId="5" borderId="3" xfId="0" applyNumberFormat="1" applyFont="1" applyFill="1" applyBorder="1" applyAlignment="1">
      <alignment horizontal="center" vertical="center" wrapText="1"/>
    </xf>
  </cellXfs>
  <cellStyles count="51">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4" xfId="49"/>
    <cellStyle name="Обычный_Лист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workbookViewId="0">
      <selection activeCell="I4" sqref="I4"/>
    </sheetView>
  </sheetViews>
  <sheetFormatPr defaultColWidth="8.85714285714286" defaultRowHeight="15.75"/>
  <cols>
    <col min="1" max="1" width="4.57142857142857" style="1" customWidth="1"/>
    <col min="2" max="2" width="17.7142857142857" style="1" customWidth="1"/>
    <col min="3" max="3" width="16.2857142857143" style="1" customWidth="1"/>
    <col min="4" max="4" width="17.1428571428571" style="1" customWidth="1"/>
    <col min="5" max="5" width="20" style="1" customWidth="1"/>
    <col min="6" max="6" width="10.8571428571429" style="1" customWidth="1"/>
    <col min="7" max="7" width="18.1428571428571" style="1" customWidth="1"/>
    <col min="8" max="10" width="16.7142857142857" style="1" customWidth="1"/>
    <col min="11" max="11" width="14.8571428571429" style="1" customWidth="1"/>
    <col min="12" max="16384" width="8.85714285714286" style="1"/>
  </cols>
  <sheetData>
    <row r="1" spans="1:11">
      <c r="A1" s="2"/>
      <c r="B1" s="2"/>
      <c r="C1" s="2"/>
      <c r="D1" s="2"/>
      <c r="E1" s="2"/>
      <c r="F1" s="2"/>
      <c r="G1" s="2"/>
      <c r="H1" s="2"/>
      <c r="I1" s="2"/>
      <c r="J1" s="2"/>
      <c r="K1" s="2" t="s">
        <v>0</v>
      </c>
    </row>
    <row r="2" spans="1:11">
      <c r="A2" s="3" t="s">
        <v>1</v>
      </c>
      <c r="B2" s="3"/>
      <c r="C2" s="3"/>
      <c r="D2" s="3"/>
      <c r="E2" s="3"/>
      <c r="F2" s="3"/>
      <c r="G2" s="3"/>
      <c r="H2" s="3"/>
      <c r="I2" s="3"/>
      <c r="J2" s="3"/>
      <c r="K2" s="3"/>
    </row>
    <row r="3" spans="1:11">
      <c r="A3" s="3" t="s">
        <v>2</v>
      </c>
      <c r="B3" s="3"/>
      <c r="C3" s="3"/>
      <c r="D3" s="3"/>
      <c r="E3" s="3"/>
      <c r="F3" s="3"/>
      <c r="G3" s="3"/>
      <c r="H3" s="3"/>
      <c r="I3" s="3"/>
      <c r="J3" s="3"/>
      <c r="K3" s="3"/>
    </row>
    <row r="4" spans="10:10">
      <c r="J4" s="1" t="s">
        <v>3</v>
      </c>
    </row>
    <row r="5" ht="28.15" customHeight="1" spans="1:11">
      <c r="A5" s="4" t="s">
        <v>4</v>
      </c>
      <c r="B5" s="5" t="s">
        <v>5</v>
      </c>
      <c r="C5" s="5" t="s">
        <v>6</v>
      </c>
      <c r="D5" s="5" t="s">
        <v>7</v>
      </c>
      <c r="E5" s="5" t="s">
        <v>8</v>
      </c>
      <c r="F5" s="5" t="s">
        <v>9</v>
      </c>
      <c r="G5" s="5" t="s">
        <v>10</v>
      </c>
      <c r="H5" s="5" t="s">
        <v>11</v>
      </c>
      <c r="I5" s="5" t="s">
        <v>12</v>
      </c>
      <c r="J5" s="5" t="s">
        <v>13</v>
      </c>
      <c r="K5" s="5"/>
    </row>
    <row r="6" ht="61.9" customHeight="1" spans="1:11">
      <c r="A6" s="4"/>
      <c r="B6" s="5"/>
      <c r="C6" s="5"/>
      <c r="D6" s="5"/>
      <c r="E6" s="5"/>
      <c r="F6" s="5"/>
      <c r="G6" s="5"/>
      <c r="H6" s="5"/>
      <c r="I6" s="5"/>
      <c r="J6" s="21" t="s">
        <v>14</v>
      </c>
      <c r="K6" s="21" t="s">
        <v>15</v>
      </c>
    </row>
    <row r="7" spans="1:11">
      <c r="A7" s="6">
        <v>1</v>
      </c>
      <c r="B7" s="6">
        <v>2</v>
      </c>
      <c r="C7" s="6">
        <v>3</v>
      </c>
      <c r="D7" s="6">
        <v>4</v>
      </c>
      <c r="E7" s="6">
        <v>5</v>
      </c>
      <c r="F7" s="6">
        <v>6</v>
      </c>
      <c r="G7" s="6">
        <v>7</v>
      </c>
      <c r="H7" s="6">
        <v>8</v>
      </c>
      <c r="I7" s="6">
        <v>9</v>
      </c>
      <c r="J7" s="6">
        <v>10</v>
      </c>
      <c r="K7" s="6">
        <v>11</v>
      </c>
    </row>
    <row r="8" spans="1:11">
      <c r="A8" s="6" t="s">
        <v>16</v>
      </c>
      <c r="B8" s="6"/>
      <c r="C8" s="6"/>
      <c r="D8" s="6"/>
      <c r="E8" s="6"/>
      <c r="F8" s="6"/>
      <c r="G8" s="6"/>
      <c r="H8" s="6"/>
      <c r="I8" s="6"/>
      <c r="J8" s="6"/>
      <c r="K8" s="6"/>
    </row>
    <row r="9" ht="22.5" customHeight="1" spans="1:13">
      <c r="A9" s="22">
        <v>1</v>
      </c>
      <c r="B9" s="23" t="s">
        <v>17</v>
      </c>
      <c r="C9" s="24" t="s">
        <v>18</v>
      </c>
      <c r="D9" s="24">
        <v>2020</v>
      </c>
      <c r="E9" s="25">
        <v>2020</v>
      </c>
      <c r="F9" s="25">
        <v>1</v>
      </c>
      <c r="G9" s="12">
        <v>549899085.31</v>
      </c>
      <c r="H9" s="11">
        <v>0</v>
      </c>
      <c r="I9" s="30">
        <v>0</v>
      </c>
      <c r="J9" s="11">
        <v>47630</v>
      </c>
      <c r="K9" s="11">
        <v>239100</v>
      </c>
      <c r="M9" s="1">
        <v>13500</v>
      </c>
    </row>
    <row r="10" ht="16.5" spans="1:13">
      <c r="A10" s="22">
        <v>2</v>
      </c>
      <c r="B10" s="23" t="s">
        <v>19</v>
      </c>
      <c r="C10" s="26" t="s">
        <v>20</v>
      </c>
      <c r="D10" s="26">
        <v>2017</v>
      </c>
      <c r="E10" s="25">
        <v>2018</v>
      </c>
      <c r="F10" s="25">
        <v>1</v>
      </c>
      <c r="G10" s="12">
        <v>197468644.56</v>
      </c>
      <c r="H10" s="11">
        <v>18900000</v>
      </c>
      <c r="I10" s="30">
        <v>0</v>
      </c>
      <c r="J10" s="31">
        <v>26691</v>
      </c>
      <c r="K10" s="31">
        <v>388900</v>
      </c>
      <c r="M10" s="1">
        <v>362970</v>
      </c>
    </row>
    <row r="11" ht="16.5" spans="1:13">
      <c r="A11" s="22">
        <v>3</v>
      </c>
      <c r="B11" s="27" t="s">
        <v>21</v>
      </c>
      <c r="C11" s="26" t="s">
        <v>22</v>
      </c>
      <c r="D11" s="26">
        <v>2017</v>
      </c>
      <c r="E11" s="26">
        <v>2017</v>
      </c>
      <c r="F11" s="25">
        <v>1</v>
      </c>
      <c r="G11" s="12">
        <v>111532687.89</v>
      </c>
      <c r="H11" s="11">
        <v>0</v>
      </c>
      <c r="I11" s="30">
        <v>0</v>
      </c>
      <c r="J11" s="31">
        <v>32029</v>
      </c>
      <c r="K11" s="31">
        <v>560114</v>
      </c>
      <c r="M11" s="1">
        <v>193228</v>
      </c>
    </row>
    <row r="12" ht="16.5" spans="1:13">
      <c r="A12" s="6">
        <v>4</v>
      </c>
      <c r="B12" s="27" t="s">
        <v>21</v>
      </c>
      <c r="C12" s="26" t="s">
        <v>23</v>
      </c>
      <c r="D12" s="26">
        <v>2018</v>
      </c>
      <c r="E12" s="25">
        <v>2018</v>
      </c>
      <c r="F12" s="25">
        <v>1</v>
      </c>
      <c r="G12" s="12">
        <v>122236921.96</v>
      </c>
      <c r="H12" s="11">
        <v>0</v>
      </c>
      <c r="I12" s="30">
        <v>0</v>
      </c>
      <c r="J12" s="31">
        <v>32161</v>
      </c>
      <c r="K12" s="31">
        <v>316309</v>
      </c>
      <c r="M12" s="1">
        <v>162485</v>
      </c>
    </row>
    <row r="13" ht="16.5" spans="1:13">
      <c r="A13" s="6">
        <v>5</v>
      </c>
      <c r="B13" s="27" t="s">
        <v>21</v>
      </c>
      <c r="C13" s="26" t="s">
        <v>24</v>
      </c>
      <c r="D13" s="26">
        <v>2017</v>
      </c>
      <c r="E13" s="25">
        <v>2017</v>
      </c>
      <c r="F13" s="25">
        <v>1</v>
      </c>
      <c r="G13" s="12">
        <v>136860109.69</v>
      </c>
      <c r="H13" s="11">
        <v>0</v>
      </c>
      <c r="I13" s="30">
        <v>0</v>
      </c>
      <c r="J13" s="31">
        <v>31709</v>
      </c>
      <c r="K13" s="31">
        <v>404008</v>
      </c>
      <c r="M13" s="1">
        <v>217410</v>
      </c>
    </row>
    <row r="14" ht="16.5" spans="1:13">
      <c r="A14" s="22">
        <v>6</v>
      </c>
      <c r="B14" s="27" t="s">
        <v>25</v>
      </c>
      <c r="C14" s="26" t="s">
        <v>26</v>
      </c>
      <c r="D14" s="26">
        <v>2018</v>
      </c>
      <c r="E14" s="25">
        <v>2019</v>
      </c>
      <c r="F14" s="25">
        <v>1</v>
      </c>
      <c r="G14" s="12">
        <v>183644434.72</v>
      </c>
      <c r="H14" s="11">
        <v>0</v>
      </c>
      <c r="I14" s="30">
        <v>0</v>
      </c>
      <c r="J14" s="31">
        <v>31429</v>
      </c>
      <c r="K14" s="31">
        <v>366420</v>
      </c>
      <c r="M14" s="1">
        <v>250789</v>
      </c>
    </row>
    <row r="15" ht="16.5" spans="1:13">
      <c r="A15" s="22">
        <v>7</v>
      </c>
      <c r="B15" s="27" t="s">
        <v>21</v>
      </c>
      <c r="C15" s="26" t="s">
        <v>27</v>
      </c>
      <c r="D15" s="26">
        <v>2017</v>
      </c>
      <c r="E15" s="25">
        <v>2017</v>
      </c>
      <c r="F15" s="25">
        <v>1</v>
      </c>
      <c r="G15" s="12">
        <v>136860109.69</v>
      </c>
      <c r="H15" s="11">
        <v>10200000</v>
      </c>
      <c r="I15" s="30">
        <v>0</v>
      </c>
      <c r="J15" s="31">
        <v>31169</v>
      </c>
      <c r="K15" s="31">
        <v>317254</v>
      </c>
      <c r="M15" s="1">
        <v>327590</v>
      </c>
    </row>
    <row r="16" spans="1:13">
      <c r="A16" s="22">
        <v>8</v>
      </c>
      <c r="B16" s="27" t="s">
        <v>28</v>
      </c>
      <c r="C16" s="26" t="s">
        <v>29</v>
      </c>
      <c r="D16" s="26">
        <v>2019</v>
      </c>
      <c r="E16" s="25">
        <v>2019</v>
      </c>
      <c r="F16" s="25">
        <v>1</v>
      </c>
      <c r="G16" s="12">
        <v>122209711.79</v>
      </c>
      <c r="H16" s="11">
        <v>22630000</v>
      </c>
      <c r="I16" s="30">
        <v>0</v>
      </c>
      <c r="J16" s="11">
        <v>12000</v>
      </c>
      <c r="K16" s="11">
        <f t="shared" ref="K16" si="0">+M16+J16</f>
        <v>249150</v>
      </c>
      <c r="M16" s="1">
        <v>237150</v>
      </c>
    </row>
    <row r="17" spans="1:11">
      <c r="A17" s="28" t="s">
        <v>30</v>
      </c>
      <c r="B17" s="28"/>
      <c r="C17" s="28"/>
      <c r="D17" s="28"/>
      <c r="E17" s="28"/>
      <c r="F17" s="28"/>
      <c r="G17" s="29">
        <f>SUM(G9:G16)</f>
        <v>1560711705.61</v>
      </c>
      <c r="H17" s="29">
        <f>SUM(H9:H16)</f>
        <v>51730000</v>
      </c>
      <c r="I17" s="29">
        <f>SUM(I9:I16)</f>
        <v>0</v>
      </c>
      <c r="J17" s="29"/>
      <c r="K17" s="29"/>
    </row>
    <row r="18" spans="1:11">
      <c r="A18" s="28" t="s">
        <v>31</v>
      </c>
      <c r="B18" s="28"/>
      <c r="C18" s="28"/>
      <c r="D18" s="28"/>
      <c r="E18" s="28"/>
      <c r="F18" s="28"/>
      <c r="G18" s="29">
        <f>+G17</f>
        <v>1560711705.61</v>
      </c>
      <c r="H18" s="28"/>
      <c r="I18" s="28"/>
      <c r="J18" s="28"/>
      <c r="K18" s="28"/>
    </row>
    <row r="20" spans="1:2">
      <c r="A20" s="17" t="s">
        <v>32</v>
      </c>
      <c r="B20" s="17"/>
    </row>
    <row r="21" ht="59.45" customHeight="1" spans="1:11">
      <c r="A21" s="18" t="s">
        <v>33</v>
      </c>
      <c r="B21" s="19" t="s">
        <v>34</v>
      </c>
      <c r="C21" s="19"/>
      <c r="D21" s="19"/>
      <c r="E21" s="19"/>
      <c r="F21" s="19"/>
      <c r="G21" s="19"/>
      <c r="H21" s="19"/>
      <c r="I21" s="19"/>
      <c r="J21" s="19"/>
      <c r="K21" s="19"/>
    </row>
    <row r="22" ht="39.6" customHeight="1" spans="1:11">
      <c r="A22" s="18" t="s">
        <v>35</v>
      </c>
      <c r="B22" s="19" t="s">
        <v>36</v>
      </c>
      <c r="C22" s="19"/>
      <c r="D22" s="19"/>
      <c r="E22" s="19"/>
      <c r="F22" s="19"/>
      <c r="G22" s="19"/>
      <c r="H22" s="19"/>
      <c r="I22" s="19"/>
      <c r="J22" s="19"/>
      <c r="K22" s="19"/>
    </row>
    <row r="23" ht="34.9" customHeight="1" spans="1:11">
      <c r="A23" s="18" t="s">
        <v>37</v>
      </c>
      <c r="B23" s="19" t="s">
        <v>38</v>
      </c>
      <c r="C23" s="19"/>
      <c r="D23" s="19"/>
      <c r="E23" s="19"/>
      <c r="F23" s="19"/>
      <c r="G23" s="19"/>
      <c r="H23" s="19"/>
      <c r="I23" s="19"/>
      <c r="J23" s="19"/>
      <c r="K23" s="19"/>
    </row>
    <row r="24" spans="1:11">
      <c r="A24" s="18" t="s">
        <v>39</v>
      </c>
      <c r="B24" s="19" t="s">
        <v>40</v>
      </c>
      <c r="C24" s="19"/>
      <c r="D24" s="19"/>
      <c r="E24" s="19"/>
      <c r="F24" s="19"/>
      <c r="G24" s="19"/>
      <c r="H24" s="19"/>
      <c r="I24" s="19"/>
      <c r="J24" s="19"/>
      <c r="K24" s="19"/>
    </row>
    <row r="25" ht="40.9" customHeight="1" spans="1:11">
      <c r="A25" s="18" t="s">
        <v>41</v>
      </c>
      <c r="B25" s="19" t="s">
        <v>42</v>
      </c>
      <c r="C25" s="19"/>
      <c r="D25" s="19"/>
      <c r="E25" s="19"/>
      <c r="F25" s="19"/>
      <c r="G25" s="19"/>
      <c r="H25" s="19"/>
      <c r="I25" s="19"/>
      <c r="J25" s="19"/>
      <c r="K25" s="19"/>
    </row>
    <row r="26" spans="2:6">
      <c r="B26" s="2"/>
      <c r="C26" s="2"/>
      <c r="D26" s="2"/>
      <c r="E26" s="2"/>
      <c r="F26" s="2"/>
    </row>
    <row r="27" spans="2:6">
      <c r="B27" s="2"/>
      <c r="C27" s="2"/>
      <c r="D27" s="2"/>
      <c r="E27" s="2"/>
      <c r="F27" s="2"/>
    </row>
    <row r="28" spans="2:6">
      <c r="B28" s="2" t="s">
        <v>43</v>
      </c>
      <c r="C28" s="2"/>
      <c r="D28" s="2"/>
      <c r="E28" s="2"/>
      <c r="F28" s="2" t="s">
        <v>44</v>
      </c>
    </row>
  </sheetData>
  <mergeCells count="21">
    <mergeCell ref="A2:K2"/>
    <mergeCell ref="A3:K3"/>
    <mergeCell ref="J5:K5"/>
    <mergeCell ref="A8:K8"/>
    <mergeCell ref="A17:F17"/>
    <mergeCell ref="A18:F18"/>
    <mergeCell ref="A20:B20"/>
    <mergeCell ref="B21:K21"/>
    <mergeCell ref="B22:K22"/>
    <mergeCell ref="B23:K23"/>
    <mergeCell ref="B24:K24"/>
    <mergeCell ref="B25:K25"/>
    <mergeCell ref="A5:A6"/>
    <mergeCell ref="B5:B6"/>
    <mergeCell ref="C5:C6"/>
    <mergeCell ref="D5:D6"/>
    <mergeCell ref="E5:E6"/>
    <mergeCell ref="F5:F6"/>
    <mergeCell ref="G5:G6"/>
    <mergeCell ref="H5:H6"/>
    <mergeCell ref="I5:I6"/>
  </mergeCells>
  <printOptions horizontalCentered="1"/>
  <pageMargins left="0.393700787401575" right="0.393700787401575" top="0.393700787401575" bottom="0.393700787401575" header="0.31496062992126" footer="0.31496062992126"/>
  <pageSetup paperSize="9" scale="6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D15" sqref="D15"/>
    </sheetView>
  </sheetViews>
  <sheetFormatPr defaultColWidth="8.85714285714286" defaultRowHeight="15.75"/>
  <cols>
    <col min="1" max="1" width="4.57142857142857" style="1" customWidth="1"/>
    <col min="2" max="2" width="17.7142857142857" style="1" customWidth="1"/>
    <col min="3" max="3" width="40.8571428571429" style="1" customWidth="1"/>
    <col min="4" max="4" width="29.7142857142857" style="1" customWidth="1"/>
    <col min="5" max="5" width="17.7142857142857" style="1" customWidth="1"/>
    <col min="6" max="6" width="9.14285714285714" style="1" customWidth="1"/>
    <col min="7" max="7" width="17.4285714285714" style="1" customWidth="1"/>
    <col min="8" max="8" width="17.7142857142857" style="1" customWidth="1"/>
    <col min="9" max="10" width="16.7142857142857" style="1" customWidth="1"/>
    <col min="11" max="11" width="8.42857142857143" style="1" customWidth="1"/>
    <col min="12" max="12" width="11.5714285714286" style="1" customWidth="1"/>
    <col min="13" max="16384" width="8.85714285714286" style="1"/>
  </cols>
  <sheetData>
    <row r="1" spans="1:12">
      <c r="A1" s="2"/>
      <c r="B1" s="2"/>
      <c r="C1" s="2"/>
      <c r="D1" s="2"/>
      <c r="E1" s="2"/>
      <c r="F1" s="2"/>
      <c r="G1" s="2"/>
      <c r="H1" s="2"/>
      <c r="I1" s="2"/>
      <c r="J1" s="2"/>
      <c r="K1" s="2"/>
      <c r="L1" s="2" t="s">
        <v>45</v>
      </c>
    </row>
    <row r="2" spans="1:12">
      <c r="A2" s="3" t="s">
        <v>46</v>
      </c>
      <c r="B2" s="3"/>
      <c r="C2" s="3"/>
      <c r="D2" s="3"/>
      <c r="E2" s="3"/>
      <c r="F2" s="3"/>
      <c r="G2" s="3"/>
      <c r="H2" s="3"/>
      <c r="I2" s="3"/>
      <c r="J2" s="3"/>
      <c r="K2" s="3"/>
      <c r="L2" s="3"/>
    </row>
    <row r="3" spans="1:12">
      <c r="A3" s="3" t="s">
        <v>2</v>
      </c>
      <c r="B3" s="3"/>
      <c r="C3" s="3"/>
      <c r="D3" s="3"/>
      <c r="E3" s="3"/>
      <c r="F3" s="3"/>
      <c r="G3" s="3"/>
      <c r="H3" s="3"/>
      <c r="I3" s="3"/>
      <c r="J3" s="3"/>
      <c r="K3" s="3"/>
      <c r="L3" s="3"/>
    </row>
    <row r="4" spans="10:10">
      <c r="J4" s="1" t="s">
        <v>47</v>
      </c>
    </row>
    <row r="5" spans="1:12">
      <c r="A5" s="4" t="s">
        <v>4</v>
      </c>
      <c r="B5" s="5" t="s">
        <v>48</v>
      </c>
      <c r="C5" s="5" t="s">
        <v>49</v>
      </c>
      <c r="D5" s="5" t="s">
        <v>50</v>
      </c>
      <c r="E5" s="5" t="s">
        <v>51</v>
      </c>
      <c r="F5" s="5" t="s">
        <v>9</v>
      </c>
      <c r="G5" s="5" t="s">
        <v>52</v>
      </c>
      <c r="H5" s="5" t="s">
        <v>53</v>
      </c>
      <c r="I5" s="5" t="s">
        <v>11</v>
      </c>
      <c r="J5" s="5" t="s">
        <v>54</v>
      </c>
      <c r="K5" s="5" t="s">
        <v>55</v>
      </c>
      <c r="L5" s="5"/>
    </row>
    <row r="6" ht="47.25" spans="1:12">
      <c r="A6" s="4"/>
      <c r="B6" s="5"/>
      <c r="C6" s="5"/>
      <c r="D6" s="5"/>
      <c r="E6" s="5"/>
      <c r="F6" s="5"/>
      <c r="G6" s="5"/>
      <c r="H6" s="5"/>
      <c r="I6" s="5"/>
      <c r="J6" s="5"/>
      <c r="K6" s="20" t="s">
        <v>56</v>
      </c>
      <c r="L6" s="21" t="s">
        <v>57</v>
      </c>
    </row>
    <row r="7" spans="1:12">
      <c r="A7" s="6">
        <v>1</v>
      </c>
      <c r="B7" s="6">
        <v>2</v>
      </c>
      <c r="C7" s="6">
        <v>3</v>
      </c>
      <c r="D7" s="6">
        <v>4</v>
      </c>
      <c r="E7" s="6">
        <v>5</v>
      </c>
      <c r="F7" s="6">
        <v>6</v>
      </c>
      <c r="G7" s="6">
        <v>7</v>
      </c>
      <c r="H7" s="6">
        <v>8</v>
      </c>
      <c r="I7" s="6">
        <v>9</v>
      </c>
      <c r="J7" s="6">
        <v>10</v>
      </c>
      <c r="K7" s="6">
        <v>11</v>
      </c>
      <c r="L7" s="6">
        <v>12</v>
      </c>
    </row>
    <row r="8" ht="25.5" customHeight="1" spans="1:12">
      <c r="A8" s="6" t="s">
        <v>16</v>
      </c>
      <c r="B8" s="6"/>
      <c r="C8" s="6"/>
      <c r="D8" s="6"/>
      <c r="E8" s="6"/>
      <c r="F8" s="6"/>
      <c r="G8" s="6"/>
      <c r="H8" s="6"/>
      <c r="I8" s="6"/>
      <c r="J8" s="6"/>
      <c r="K8" s="6"/>
      <c r="L8" s="6"/>
    </row>
    <row r="9" ht="31.5" spans="1:12">
      <c r="A9" s="6">
        <v>1</v>
      </c>
      <c r="B9" s="7" t="s">
        <v>58</v>
      </c>
      <c r="C9" s="8" t="s">
        <v>59</v>
      </c>
      <c r="D9" s="9"/>
      <c r="E9" s="10">
        <v>44012</v>
      </c>
      <c r="F9" s="11">
        <v>1</v>
      </c>
      <c r="G9" s="12">
        <v>285483314</v>
      </c>
      <c r="H9" s="13">
        <v>256934982</v>
      </c>
      <c r="I9" s="11">
        <v>0</v>
      </c>
      <c r="J9" s="11">
        <v>0</v>
      </c>
      <c r="K9" s="11">
        <v>0</v>
      </c>
      <c r="L9" s="11">
        <v>0</v>
      </c>
    </row>
    <row r="10" ht="31.5" spans="1:12">
      <c r="A10" s="6">
        <v>2</v>
      </c>
      <c r="B10" s="7" t="s">
        <v>58</v>
      </c>
      <c r="C10" s="8" t="s">
        <v>60</v>
      </c>
      <c r="D10" s="9"/>
      <c r="E10" s="10">
        <v>44012</v>
      </c>
      <c r="F10" s="11">
        <v>1</v>
      </c>
      <c r="G10" s="12">
        <v>285483314</v>
      </c>
      <c r="H10" s="13">
        <v>256934982</v>
      </c>
      <c r="I10" s="11">
        <v>0</v>
      </c>
      <c r="J10" s="11">
        <v>0</v>
      </c>
      <c r="K10" s="11">
        <v>0</v>
      </c>
      <c r="L10" s="11">
        <v>0</v>
      </c>
    </row>
    <row r="11" ht="31.5" spans="1:12">
      <c r="A11" s="6">
        <v>3</v>
      </c>
      <c r="B11" s="7" t="s">
        <v>58</v>
      </c>
      <c r="C11" s="8" t="s">
        <v>61</v>
      </c>
      <c r="D11" s="9"/>
      <c r="E11" s="10">
        <v>44012</v>
      </c>
      <c r="F11" s="11">
        <v>1</v>
      </c>
      <c r="G11" s="12">
        <v>285483314</v>
      </c>
      <c r="H11" s="13">
        <v>256934982</v>
      </c>
      <c r="I11" s="11">
        <v>0</v>
      </c>
      <c r="J11" s="11">
        <v>0</v>
      </c>
      <c r="K11" s="11">
        <v>0</v>
      </c>
      <c r="L11" s="11">
        <v>0</v>
      </c>
    </row>
    <row r="12" ht="31.5" spans="1:12">
      <c r="A12" s="6">
        <v>4</v>
      </c>
      <c r="B12" s="7" t="s">
        <v>58</v>
      </c>
      <c r="C12" s="8" t="s">
        <v>62</v>
      </c>
      <c r="D12" s="9"/>
      <c r="E12" s="10">
        <v>44012</v>
      </c>
      <c r="F12" s="11">
        <v>1</v>
      </c>
      <c r="G12" s="12">
        <v>285483312</v>
      </c>
      <c r="H12" s="13">
        <v>256934982</v>
      </c>
      <c r="I12" s="11">
        <v>0</v>
      </c>
      <c r="J12" s="11">
        <v>0</v>
      </c>
      <c r="K12" s="11">
        <v>0</v>
      </c>
      <c r="L12" s="11">
        <v>0</v>
      </c>
    </row>
    <row r="13" ht="31.5" spans="1:12">
      <c r="A13" s="6">
        <v>5</v>
      </c>
      <c r="B13" s="7" t="s">
        <v>58</v>
      </c>
      <c r="C13" s="8" t="s">
        <v>63</v>
      </c>
      <c r="D13" s="9"/>
      <c r="E13" s="10">
        <v>44012</v>
      </c>
      <c r="F13" s="11">
        <v>1</v>
      </c>
      <c r="G13" s="12">
        <v>285483314</v>
      </c>
      <c r="H13" s="13">
        <v>256934982</v>
      </c>
      <c r="I13" s="11">
        <v>0</v>
      </c>
      <c r="J13" s="11">
        <v>0</v>
      </c>
      <c r="K13" s="11">
        <v>0</v>
      </c>
      <c r="L13" s="11">
        <v>0</v>
      </c>
    </row>
    <row r="14" ht="31.5" spans="1:12">
      <c r="A14" s="6">
        <v>6</v>
      </c>
      <c r="B14" s="7" t="s">
        <v>64</v>
      </c>
      <c r="C14" s="8" t="s">
        <v>65</v>
      </c>
      <c r="D14" s="9" t="s">
        <v>66</v>
      </c>
      <c r="E14" s="10">
        <v>42185</v>
      </c>
      <c r="F14" s="11">
        <v>1</v>
      </c>
      <c r="G14" s="11">
        <v>4599268523</v>
      </c>
      <c r="H14" s="13">
        <v>4139341673</v>
      </c>
      <c r="I14" s="11">
        <v>0</v>
      </c>
      <c r="J14" s="11">
        <v>0</v>
      </c>
      <c r="K14" s="11">
        <v>0</v>
      </c>
      <c r="L14" s="11">
        <v>0</v>
      </c>
    </row>
    <row r="15" ht="31.5" spans="1:12">
      <c r="A15" s="6">
        <v>7</v>
      </c>
      <c r="B15" s="7" t="s">
        <v>67</v>
      </c>
      <c r="C15" s="14" t="s">
        <v>68</v>
      </c>
      <c r="D15" s="9"/>
      <c r="E15" s="10">
        <v>43880</v>
      </c>
      <c r="F15" s="11">
        <v>1</v>
      </c>
      <c r="G15" s="12">
        <v>555981423.47</v>
      </c>
      <c r="H15" s="13">
        <v>500383281</v>
      </c>
      <c r="I15" s="11">
        <v>0</v>
      </c>
      <c r="J15" s="11">
        <v>0</v>
      </c>
      <c r="K15" s="11">
        <v>0</v>
      </c>
      <c r="L15" s="11">
        <v>0</v>
      </c>
    </row>
    <row r="16" spans="1:12">
      <c r="A16" s="6" t="s">
        <v>30</v>
      </c>
      <c r="B16" s="6"/>
      <c r="C16" s="6"/>
      <c r="D16" s="6"/>
      <c r="E16" s="6"/>
      <c r="F16" s="6"/>
      <c r="G16" s="15">
        <f>SUM(G9:G15)</f>
        <v>6582666514.47</v>
      </c>
      <c r="H16" s="15">
        <f>SUM(H9:H15)</f>
        <v>5924399864</v>
      </c>
      <c r="I16" s="16"/>
      <c r="J16" s="16"/>
      <c r="K16" s="16"/>
      <c r="L16" s="16"/>
    </row>
    <row r="17" spans="1:12">
      <c r="A17" s="6" t="s">
        <v>31</v>
      </c>
      <c r="B17" s="6"/>
      <c r="C17" s="6"/>
      <c r="D17" s="6"/>
      <c r="E17" s="6"/>
      <c r="F17" s="6"/>
      <c r="G17" s="16"/>
      <c r="H17" s="16"/>
      <c r="I17" s="16"/>
      <c r="J17" s="16"/>
      <c r="K17" s="16"/>
      <c r="L17" s="16"/>
    </row>
    <row r="19" spans="1:2">
      <c r="A19" s="17" t="s">
        <v>32</v>
      </c>
      <c r="B19" s="17"/>
    </row>
    <row r="20" ht="48.6" customHeight="1" spans="1:12">
      <c r="A20" s="18" t="s">
        <v>33</v>
      </c>
      <c r="B20" s="19" t="s">
        <v>69</v>
      </c>
      <c r="C20" s="19"/>
      <c r="D20" s="19"/>
      <c r="E20" s="19"/>
      <c r="F20" s="19"/>
      <c r="G20" s="19"/>
      <c r="H20" s="19"/>
      <c r="I20" s="19"/>
      <c r="J20" s="19"/>
      <c r="K20" s="19"/>
      <c r="L20" s="19"/>
    </row>
    <row r="21" spans="1:12">
      <c r="A21" s="18" t="s">
        <v>35</v>
      </c>
      <c r="B21" s="19" t="s">
        <v>70</v>
      </c>
      <c r="C21" s="19"/>
      <c r="D21" s="19"/>
      <c r="E21" s="19"/>
      <c r="F21" s="19"/>
      <c r="G21" s="19"/>
      <c r="H21" s="19"/>
      <c r="I21" s="19"/>
      <c r="J21" s="19"/>
      <c r="K21" s="19"/>
      <c r="L21" s="19"/>
    </row>
    <row r="22" ht="27.6" customHeight="1" spans="1:12">
      <c r="A22" s="18" t="s">
        <v>37</v>
      </c>
      <c r="B22" s="19" t="s">
        <v>71</v>
      </c>
      <c r="C22" s="19"/>
      <c r="D22" s="19"/>
      <c r="E22" s="19"/>
      <c r="F22" s="19"/>
      <c r="G22" s="19"/>
      <c r="H22" s="19"/>
      <c r="I22" s="19"/>
      <c r="J22" s="19"/>
      <c r="K22" s="19"/>
      <c r="L22" s="19"/>
    </row>
    <row r="23" spans="1:12">
      <c r="A23" s="18"/>
      <c r="B23" s="19"/>
      <c r="C23" s="19"/>
      <c r="D23" s="19"/>
      <c r="E23" s="19"/>
      <c r="F23" s="19"/>
      <c r="G23" s="19"/>
      <c r="H23" s="19"/>
      <c r="I23" s="19"/>
      <c r="J23" s="19"/>
      <c r="K23" s="19"/>
      <c r="L23" s="19"/>
    </row>
    <row r="24" ht="19.5" customHeight="1" spans="2:6">
      <c r="B24" s="2"/>
      <c r="C24" s="2"/>
      <c r="D24" s="2"/>
      <c r="E24" s="2"/>
      <c r="F24" s="2"/>
    </row>
    <row r="25" spans="2:6">
      <c r="B25" s="2"/>
      <c r="C25" s="2"/>
      <c r="D25" s="2"/>
      <c r="E25" s="2"/>
      <c r="F25" s="2"/>
    </row>
    <row r="26" ht="23.25" customHeight="1" spans="2:6">
      <c r="B26" s="2" t="s">
        <v>43</v>
      </c>
      <c r="C26" s="2"/>
      <c r="D26" s="2"/>
      <c r="E26" s="2"/>
      <c r="F26" s="2" t="s">
        <v>44</v>
      </c>
    </row>
  </sheetData>
  <mergeCells count="20">
    <mergeCell ref="A2:L2"/>
    <mergeCell ref="A3:L3"/>
    <mergeCell ref="K5:L5"/>
    <mergeCell ref="A8:L8"/>
    <mergeCell ref="A16:F16"/>
    <mergeCell ref="A17:F17"/>
    <mergeCell ref="A19:B19"/>
    <mergeCell ref="B20:L20"/>
    <mergeCell ref="B21:L21"/>
    <mergeCell ref="B22:L22"/>
    <mergeCell ref="A5:A6"/>
    <mergeCell ref="B5:B6"/>
    <mergeCell ref="C5:C6"/>
    <mergeCell ref="D5:D6"/>
    <mergeCell ref="E5:E6"/>
    <mergeCell ref="F5:F6"/>
    <mergeCell ref="G5:G6"/>
    <mergeCell ref="H5:H6"/>
    <mergeCell ref="I5:I6"/>
    <mergeCell ref="J5:J6"/>
  </mergeCells>
  <printOptions horizontalCentered="1"/>
  <pageMargins left="0.393700787401575" right="0.393700787401575" top="0.393700787401575" bottom="0.393700787401575" header="0.31496062992126" footer="0.31496062992126"/>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15-илова</vt:lpstr>
      <vt:lpstr>16-илова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 USER</dc:creator>
  <cp:lastModifiedBy>Shaxobiddin Ravshanov</cp:lastModifiedBy>
  <dcterms:created xsi:type="dcterms:W3CDTF">2015-06-05T18:19:00Z</dcterms:created>
  <cp:lastPrinted>2026-02-14T14:01:00Z</cp:lastPrinted>
  <dcterms:modified xsi:type="dcterms:W3CDTF">2026-02-18T11:19:03Z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64D7F670B6CF476A8662A88AAEC20109_12</vt:lpwstr>
  </property>
  <property fmtid="{D5CDD505-2E9C-101B-9397-08002B2CF9AE}" pid="3" name="KSOProductBuildVer">
    <vt:lpwstr>1049-12.2.0.23196</vt:lpwstr>
  </property>
</Properties>
</file>