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 ЙИЛ УЧУН\2025 Daxod va rasxod\03.2025\"/>
    </mc:Choice>
  </mc:AlternateContent>
  <bookViews>
    <workbookView xWindow="-60" yWindow="-60" windowWidth="15480" windowHeight="11640" tabRatio="928" activeTab="1"/>
  </bookViews>
  <sheets>
    <sheet name="Даромад" sheetId="27" r:id="rId1"/>
    <sheet name="Харажат" sheetId="2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" localSheetId="0" hidden="1">#REF!</definedName>
    <definedName name="_" hidden="1">#REF!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_______________________________xlfn.BAHTTEXT" hidden="1">#NAME?</definedName>
    <definedName name="____________________________________xlfn.BAHTTEXT" hidden="1">#NAME?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a12_1" hidden="1">{"'Monthly 1997'!$A$3:$S$89"}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xlfn.BAHTTEXT" hidden="1">#NAME?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localSheetId="0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a12_1" hidden="1">{"'Monthly 1997'!$A$3:$S$89"}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xlfn.BAHTTEXT" hidden="1">#NAME?</definedName>
    <definedName name="_______________________________A1" localSheetId="0" hidden="1">#REF!</definedName>
    <definedName name="_______________________________A1" hidden="1">#REF!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a12_1" hidden="1">{"'Monthly 1997'!$A$3:$S$89"}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0" hidden="1">#REF!</definedName>
    <definedName name="_____________________________A1" hidden="1">#REF!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0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a12_1" hidden="1">{"'Monthly 1997'!$A$3:$S$89"}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1" localSheetId="0" hidden="1">#REF!</definedName>
    <definedName name="___________________________A1" hidden="1">#REF!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0" hidden="1">#REF!</definedName>
    <definedName name="__________________________A1" hidden="1">#REF!</definedName>
    <definedName name="__________________________a12" hidden="1">{"'Monthly 1997'!$A$3:$S$89"}</definedName>
    <definedName name="__________________________a12_1" hidden="1">{"'Monthly 1997'!$A$3:$S$89"}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0" hidden="1">#REF!</definedName>
    <definedName name="_________________________A1" hidden="1">#REF!</definedName>
    <definedName name="_________________________a12" hidden="1">{"'Monthly 1997'!$A$3:$S$89"}</definedName>
    <definedName name="_________________________a12_1" hidden="1">{"'Monthly 1997'!$A$3:$S$89"}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0" hidden="1">#REF!</definedName>
    <definedName name="________________________A1" hidden="1">#REF!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tt1" hidden="1">{#N/A,#N/A,TRUE,"일정"}</definedName>
    <definedName name="________________________xlfn.BAHTTEXT" hidden="1">#NAME?</definedName>
    <definedName name="_______________________A1" localSheetId="0" hidden="1">#REF!</definedName>
    <definedName name="_______________________A1" hidden="1">#REF!</definedName>
    <definedName name="_______________________a12" hidden="1">{"'Monthly 1997'!$A$3:$S$89"}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tt1" hidden="1">{#N/A,#N/A,TRUE,"일정"}</definedName>
    <definedName name="_______________________xlfn.BAHTTEXT" hidden="1">#NAME?</definedName>
    <definedName name="______________________A1" localSheetId="0" hidden="1">#REF!</definedName>
    <definedName name="______________________A1" hidden="1">#REF!</definedName>
    <definedName name="______________________a12" hidden="1">{"'Monthly 1997'!$A$3:$S$89"}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hidden="1">{#N/A,#N/A,TRUE,"일정"}</definedName>
    <definedName name="______________________xlfn.BAHTTEXT" hidden="1">#NAME?</definedName>
    <definedName name="_____________________A1" localSheetId="0" hidden="1">#REF!</definedName>
    <definedName name="_____________________A1" hidden="1">#REF!</definedName>
    <definedName name="_____________________a12" hidden="1">{"'Monthly 1997'!$A$3:$S$89"}</definedName>
    <definedName name="_____________________a12_1" hidden="1">{"'Monthly 1997'!$A$3:$S$89"}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hidden="1">{#N/A,#N/A,TRUE,"일정"}</definedName>
    <definedName name="_____________________xlfn.BAHTTEXT" hidden="1">#NAME?</definedName>
    <definedName name="____________________A1" localSheetId="0" hidden="1">#REF!</definedName>
    <definedName name="____________________A1" hidden="1">#REF!</definedName>
    <definedName name="____________________a12" hidden="1">{"'Monthly 1997'!$A$3:$S$89"}</definedName>
    <definedName name="____________________a12_1" hidden="1">{"'Monthly 1997'!$A$3:$S$89"}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hidden="1">{#N/A,#N/A,TRUE,"일정"}</definedName>
    <definedName name="____________________xlfn.BAHTTEXT" hidden="1">#NAME?</definedName>
    <definedName name="___________________A1" localSheetId="0" hidden="1">#REF!</definedName>
    <definedName name="___________________A1" hidden="1">#REF!</definedName>
    <definedName name="___________________a12" hidden="1">{"'Monthly 1997'!$A$3:$S$89"}</definedName>
    <definedName name="___________________a12_1" hidden="1">{"'Monthly 1997'!$A$3:$S$89"}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hidden="1">{#N/A,#N/A,TRUE,"일정"}</definedName>
    <definedName name="___________________xlfn.BAHTTEXT" hidden="1">#NAME?</definedName>
    <definedName name="__________________A1" localSheetId="0" hidden="1">#REF!</definedName>
    <definedName name="__________________A1" hidden="1">#REF!</definedName>
    <definedName name="__________________a12" hidden="1">{"'Monthly 1997'!$A$3:$S$89"}</definedName>
    <definedName name="__________________a12_1" hidden="1">{"'Monthly 1997'!$A$3:$S$89"}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hidden="1">{#N/A,#N/A,TRUE,"일정"}</definedName>
    <definedName name="__________________xlfn.BAHTTEXT" hidden="1">#NAME?</definedName>
    <definedName name="_________________A1" localSheetId="0" hidden="1">#REF!</definedName>
    <definedName name="_________________A1" hidden="1">#REF!</definedName>
    <definedName name="_________________a12" hidden="1">{"'Monthly 1997'!$A$3:$S$89"}</definedName>
    <definedName name="_________________a12_1" hidden="1">{"'Monthly 1997'!$A$3:$S$89"}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hidden="1">{#N/A,#N/A,TRUE,"일정"}</definedName>
    <definedName name="_________________xlfn.BAHTTEXT" hidden="1">#NAME?</definedName>
    <definedName name="________________A1" localSheetId="0" hidden="1">#REF!</definedName>
    <definedName name="________________A1" hidden="1">#REF!</definedName>
    <definedName name="________________a12" hidden="1">{"'Monthly 1997'!$A$3:$S$89"}</definedName>
    <definedName name="________________a12_1" hidden="1">{"'Monthly 1997'!$A$3:$S$89"}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hidden="1">{#N/A,#N/A,TRUE,"일정"}</definedName>
    <definedName name="________________xlfn.BAHTTEXT" hidden="1">#NAME?</definedName>
    <definedName name="_______________A1" localSheetId="0" hidden="1">#REF!</definedName>
    <definedName name="_______________A1" hidden="1">#REF!</definedName>
    <definedName name="_______________a12" hidden="1">{"'Monthly 1997'!$A$3:$S$89"}</definedName>
    <definedName name="_______________a12_1" hidden="1">{"'Monthly 1997'!$A$3:$S$89"}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tt1" hidden="1">{#N/A,#N/A,TRUE,"일정"}</definedName>
    <definedName name="_______________xlfn.BAHTTEXT" hidden="1">#NAME?</definedName>
    <definedName name="______________A1" localSheetId="0" hidden="1">#REF!</definedName>
    <definedName name="______________A1" hidden="1">#REF!</definedName>
    <definedName name="______________a12" hidden="1">{"'Monthly 1997'!$A$3:$S$89"}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tt1" hidden="1">{#N/A,#N/A,TRUE,"일정"}</definedName>
    <definedName name="______________xlfn.BAHTTEXT" hidden="1">#NAME?</definedName>
    <definedName name="_____________A1" localSheetId="0" hidden="1">#REF!</definedName>
    <definedName name="_____________A1" hidden="1">#REF!</definedName>
    <definedName name="_____________a12" hidden="1">{"'Monthly 1997'!$A$3:$S$89"}</definedName>
    <definedName name="_____________a12_1" hidden="1">{"'Monthly 1997'!$A$3:$S$89"}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tt1" hidden="1">{#N/A,#N/A,TRUE,"일정"}</definedName>
    <definedName name="_____________xlfn.BAHTTEXT" hidden="1">#NAME?</definedName>
    <definedName name="____________A1" localSheetId="0" hidden="1">#REF!</definedName>
    <definedName name="____________A1" hidden="1">#REF!</definedName>
    <definedName name="____________a12" hidden="1">{"'Monthly 1997'!$A$3:$S$89"}</definedName>
    <definedName name="____________a12_1" hidden="1">{"'Monthly 1997'!$A$3:$S$89"}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tt1" hidden="1">{#N/A,#N/A,TRUE,"일정"}</definedName>
    <definedName name="____________xlfn.BAHTTEXT" hidden="1">#NAME?</definedName>
    <definedName name="___________A1" localSheetId="0" hidden="1">#REF!</definedName>
    <definedName name="___________A1" hidden="1">#REF!</definedName>
    <definedName name="___________a12" hidden="1">{"'Monthly 1997'!$A$3:$S$89"}</definedName>
    <definedName name="___________a12_1" hidden="1">{"'Monthly 1997'!$A$3:$S$89"}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tt1" hidden="1">{#N/A,#N/A,TRUE,"일정"}</definedName>
    <definedName name="___________xlfn.BAHTTEXT" hidden="1">#NAME?</definedName>
    <definedName name="__________A1" localSheetId="0" hidden="1">#REF!</definedName>
    <definedName name="__________A1" hidden="1">#REF!</definedName>
    <definedName name="__________a12" hidden="1">{"'Monthly 1997'!$A$3:$S$89"}</definedName>
    <definedName name="__________a12_1" hidden="1">{"'Monthly 1997'!$A$3:$S$89"}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tt1" hidden="1">{#N/A,#N/A,TRUE,"일정"}</definedName>
    <definedName name="__________xlfn.BAHTTEXT" hidden="1">#NAME?</definedName>
    <definedName name="_________A1" localSheetId="0" hidden="1">#REF!</definedName>
    <definedName name="_________A1" hidden="1">#REF!</definedName>
    <definedName name="_________a12" hidden="1">{"'Monthly 1997'!$A$3:$S$89"}</definedName>
    <definedName name="_________a12_1" hidden="1">{"'Monthly 1997'!$A$3:$S$89"}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INT2" hidden="1">{#N/A,#N/A,TRUE,"일정"}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RR2" hidden="1">{#N/A,#N/A,FALSE,"단축1";#N/A,#N/A,FALSE,"단축2";#N/A,#N/A,FALSE,"단축3";#N/A,#N/A,FALSE,"장축";#N/A,#N/A,FALSE,"4WD"}</definedName>
    <definedName name="_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Tir1" hidden="1">{#N/A,#N/A,TRUE,"일정"}</definedName>
    <definedName name="_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tt1" hidden="1">{#N/A,#N/A,TRUE,"일정"}</definedName>
    <definedName name="_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_xlfn.BAHTTEXT" hidden="1">#NAME?</definedName>
    <definedName name="________A1" localSheetId="0" hidden="1">#REF!</definedName>
    <definedName name="________A1" hidden="1">#REF!</definedName>
    <definedName name="________a12" hidden="1">{"'Monthly 1997'!$A$3:$S$89"}</definedName>
    <definedName name="________a12_1" hidden="1">{"'Monthly 1997'!$A$3:$S$89"}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RR2" hidden="1">{#N/A,#N/A,FALSE,"단축1";#N/A,#N/A,FALSE,"단축2";#N/A,#N/A,FALSE,"단축3";#N/A,#N/A,FALSE,"장축";#N/A,#N/A,FALSE,"4WD"}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localSheetId="0" hidden="1">#REF!</definedName>
    <definedName name="_______A1" hidden="1">#REF!</definedName>
    <definedName name="_______a12" hidden="1">{"'Monthly 1997'!$A$3:$S$89"}</definedName>
    <definedName name="_______a12_1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RR2" hidden="1">{#N/A,#N/A,FALSE,"단축1";#N/A,#N/A,FALSE,"단축2";#N/A,#N/A,FALSE,"단축3";#N/A,#N/A,FALSE,"장축";#N/A,#N/A,FALSE,"4WD"}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tt1_1" hidden="1">{#N/A,#N/A,TRUE,"일정"}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localSheetId="0" hidden="1">#REF!</definedName>
    <definedName name="______A1" hidden="1">#REF!</definedName>
    <definedName name="______a12" hidden="1">{"'Monthly 1997'!$A$3:$S$89"}</definedName>
    <definedName name="______a12_1" hidden="1">{"'Monthly 1997'!$A$3:$S$89"}</definedName>
    <definedName name="______A61" hidden="1">{#N/A,#N/A,FALSE,"BODY"}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INT2" hidden="1">{#N/A,#N/A,TRUE,"일정"}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RR2" hidden="1">{#N/A,#N/A,FALSE,"단축1";#N/A,#N/A,FALSE,"단축2";#N/A,#N/A,FALSE,"단축3";#N/A,#N/A,FALSE,"장축";#N/A,#N/A,FALSE,"4WD"}</definedName>
    <definedName name="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ir1" hidden="1">{#N/A,#N/A,TRUE,"일정"}</definedName>
    <definedName name="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t1" hidden="1">{#N/A,#N/A,TRUE,"일정"}</definedName>
    <definedName name="______tt1_1" hidden="1">{#N/A,#N/A,TRUE,"일정"}</definedName>
    <definedName name="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xlfn.BAHTTEXT" hidden="1">#NAME?</definedName>
    <definedName name="_____A1" localSheetId="0" hidden="1">#REF!</definedName>
    <definedName name="_____A1" hidden="1">#REF!</definedName>
    <definedName name="_____a12" hidden="1">{"'Monthly 1997'!$A$3:$S$89"}</definedName>
    <definedName name="_____a12_1" hidden="1">{"'Monthly 1997'!$A$3:$S$89"}</definedName>
    <definedName name="_____A61" hidden="1">{#N/A,#N/A,FALSE,"BODY"}</definedName>
    <definedName name="_____add21" localSheetId="0" hidden="1">[1]tab17!#REF!</definedName>
    <definedName name="_____add21" hidden="1">[1]tab17!#REF!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RR2" hidden="1">{#N/A,#N/A,FALSE,"단축1";#N/A,#N/A,FALSE,"단축2";#N/A,#N/A,FALSE,"단축3";#N/A,#N/A,FALSE,"장축";#N/A,#N/A,FALSE,"4WD"}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tt1_1" hidden="1">{#N/A,#N/A,TRUE,"일정"}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2017" localSheetId="0" hidden="1">#REF!</definedName>
    <definedName name="____2017" hidden="1">#REF!</definedName>
    <definedName name="____A1" localSheetId="0" hidden="1">#REF!</definedName>
    <definedName name="____A1" hidden="1">#REF!</definedName>
    <definedName name="____a12" hidden="1">{"'Monthly 1997'!$A$3:$S$89"}</definedName>
    <definedName name="____a12_1" hidden="1">{"'Monthly 1997'!$A$3:$S$89"}</definedName>
    <definedName name="____add21" localSheetId="0" hidden="1">[1]tab17!#REF!</definedName>
    <definedName name="____add21" hidden="1">[1]tab17!#REF!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hidden="1">{#N/A,#N/A,TRUE,"일정"}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RR2" hidden="1">{#N/A,#N/A,FALSE,"단축1";#N/A,#N/A,FALSE,"단축2";#N/A,#N/A,FALSE,"단축3";#N/A,#N/A,FALSE,"장축";#N/A,#N/A,FALSE,"4WD"}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hidden="1">{#N/A,#N/A,TRUE,"일정"}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hidden="1">{#N/A,#N/A,TRUE,"일정"}</definedName>
    <definedName name="____tt1_1" hidden="1">{#N/A,#N/A,TRUE,"일정"}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12" hidden="1">{"'Monthly 1997'!$A$3:$S$89"}</definedName>
    <definedName name="___a12_1" hidden="1">{"'Monthly 1997'!$A$3:$S$89"}</definedName>
    <definedName name="___A61" hidden="1">{#N/A,#N/A,FALSE,"BODY"}</definedName>
    <definedName name="___add21" localSheetId="0" hidden="1">[1]tab17!#REF!</definedName>
    <definedName name="___add21" hidden="1">[1]tab17!#REF!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tt1_1" hidden="1">{#N/A,#N/A,TRUE,"일정"}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_А1" localSheetId="0" hidden="1">#REF!</definedName>
    <definedName name="___А1" hidden="1">#REF!</definedName>
    <definedName name="__123Graph_A" localSheetId="0" hidden="1">[2]tab17!#REF!</definedName>
    <definedName name="__123Graph_A" hidden="1">[2]tab17!#REF!</definedName>
    <definedName name="__123Graph_B" localSheetId="0" hidden="1">[2]tab17!#REF!</definedName>
    <definedName name="__123Graph_B" hidden="1">[2]tab17!#REF!</definedName>
    <definedName name="__123Graph_CIMPORTS" localSheetId="0" hidden="1">#REF!</definedName>
    <definedName name="__123Graph_CIMPORTS" hidden="1">#REF!</definedName>
    <definedName name="__123Graph_X" localSheetId="0" hidden="1">[2]tab17!#REF!</definedName>
    <definedName name="__123Graph_X" hidden="1">[2]tab17!#REF!</definedName>
    <definedName name="__2__123Graph_ACHART_1" hidden="1">[3]A!$C$31:$AJ$31</definedName>
    <definedName name="__4__123Graph_ACHART_2" hidden="1">[3]A!$C$31:$AJ$31</definedName>
    <definedName name="__A1" localSheetId="0" hidden="1">#REF!</definedName>
    <definedName name="__A1" hidden="1">#REF!</definedName>
    <definedName name="__a12" hidden="1">{"'Monthly 1997'!$A$3:$S$89"}</definedName>
    <definedName name="__a12_1" hidden="1">{"'Monthly 1997'!$A$3:$S$89"}</definedName>
    <definedName name="__add21" localSheetId="0" hidden="1">[1]tab17!#REF!</definedName>
    <definedName name="__add21" hidden="1">[1]tab17!#REF!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INT2" hidden="1">{#N/A,#N/A,TRUE,"일정"}</definedName>
    <definedName name="__IntlFixup" hidden="1">TRUE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tt1_1" hidden="1">{#N/A,#N/A,TRUE,"일정"}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1" localSheetId="0" hidden="1">#REF!</definedName>
    <definedName name="_1" hidden="1">#REF!</definedName>
    <definedName name="_1_0ju" localSheetId="0" hidden="1">#REF!</definedName>
    <definedName name="_1_0ju" hidden="1">#REF!</definedName>
    <definedName name="_10" localSheetId="0" hidden="1">#REF!</definedName>
    <definedName name="_10" hidden="1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_123Graph_AREALEX_WAGE" localSheetId="0" hidden="1">'[4]tab 19'!#REF!</definedName>
    <definedName name="_10__123Graph_AREALEX_WAGE" hidden="1">'[4]tab 19'!#REF!</definedName>
    <definedName name="_10__123Graph_BCHART_2" hidden="1">[3]A!$C$36:$AJ$36</definedName>
    <definedName name="_10__123Graph_BREALEX_WAGE" localSheetId="0" hidden="1">#REF!</definedName>
    <definedName name="_10__123Graph_BREALEX_WAGE" hidden="1">#REF!</definedName>
    <definedName name="_1048__0_S" localSheetId="0" hidden="1">#REF!</definedName>
    <definedName name="_1048__0_S" hidden="1">#REF!</definedName>
    <definedName name="_1050__0_S" localSheetId="0" hidden="1">#REF!</definedName>
    <definedName name="_1050__0_S" hidden="1">#REF!</definedName>
    <definedName name="_1053__0_S" localSheetId="0" hidden="1">#REF!</definedName>
    <definedName name="_1053__0_S" hidden="1">#REF!</definedName>
    <definedName name="_11" localSheetId="0" hidden="1">#REF!</definedName>
    <definedName name="_11" hidden="1">#REF!</definedName>
    <definedName name="_11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_123Graph_BCHART_1" hidden="1">[3]A!$C$28:$AJ$28</definedName>
    <definedName name="_12" localSheetId="0" hidden="1">#REF!</definedName>
    <definedName name="_12" hidden="1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_123Graph_BREALEX_WAGE" localSheetId="0" hidden="1">#REF!</definedName>
    <definedName name="_12__123Graph_BREALEX_WAGE" hidden="1">#REF!</definedName>
    <definedName name="_12__123Graph_CCHART_1" hidden="1">[3]A!$C$24:$AJ$24</definedName>
    <definedName name="_13" localSheetId="0" hidden="1">#REF!</definedName>
    <definedName name="_13" hidden="1">#REF!</definedName>
    <definedName name="_13__123Graph_AINVENT_SALES" localSheetId="0" hidden="1">#REF!</definedName>
    <definedName name="_13__123Graph_AINVENT_SALES" hidden="1">#REF!</definedName>
    <definedName name="_13__123Graph_BCHART_1" hidden="1">[3]A!$C$28:$AJ$28</definedName>
    <definedName name="_14" localSheetId="0" hidden="1">#REF!</definedName>
    <definedName name="_14" hidden="1">#REF!</definedName>
    <definedName name="_14__123Graph_AMIMPMA_1" localSheetId="0" hidden="1">#REF!</definedName>
    <definedName name="_14__123Graph_AMIMPMA_1" hidden="1">#REF!</definedName>
    <definedName name="_14__123Graph_BCHART_2" hidden="1">[3]A!$C$36:$AJ$36</definedName>
    <definedName name="_14__123Graph_CCHART_1" hidden="1">[3]A!$C$24:$AJ$24</definedName>
    <definedName name="_14__123Graph_CCHART_2" hidden="1">[3]A!$C$38:$AJ$38</definedName>
    <definedName name="_15" localSheetId="0" hidden="1">#REF!</definedName>
    <definedName name="_15" hidden="1">#REF!</definedName>
    <definedName name="_15__123Graph_ANDA_OIN" localSheetId="0" hidden="1">#REF!</definedName>
    <definedName name="_15__123Graph_ANDA_OIN" hidden="1">#REF!</definedName>
    <definedName name="_16" localSheetId="0" hidden="1">#REF!</definedName>
    <definedName name="_16" hidden="1">#REF!</definedName>
    <definedName name="_16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_123Graph_AR_BMONEY" localSheetId="0" hidden="1">#REF!</definedName>
    <definedName name="_16__123Graph_AR_BMONEY" hidden="1">#REF!</definedName>
    <definedName name="_16__123Graph_BCHART_2" hidden="1">[3]A!$C$36:$AJ$36</definedName>
    <definedName name="_16__123Graph_BREALEX_WAGE" localSheetId="0" hidden="1">#REF!</definedName>
    <definedName name="_16__123Graph_BREALEX_WAGE" hidden="1">#REF!</definedName>
    <definedName name="_16__123Graph_CCHART_2" hidden="1">[3]A!$C$38:$AJ$38</definedName>
    <definedName name="_16__123Graph_XCHART_1" hidden="1">[3]A!$C$5:$AJ$5</definedName>
    <definedName name="_1685__0_S" localSheetId="0" hidden="1">#REF!</definedName>
    <definedName name="_1685__0_S" hidden="1">#REF!</definedName>
    <definedName name="_1687__0_S" localSheetId="0" hidden="1">#REF!</definedName>
    <definedName name="_1687__0_S" hidden="1">#REF!</definedName>
    <definedName name="_17" localSheetId="0" hidden="1">#REF!</definedName>
    <definedName name="_17" hidden="1">#REF!</definedName>
    <definedName name="_17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721__0_S" localSheetId="0" hidden="1">#REF!</definedName>
    <definedName name="_1721__0_S" hidden="1">#REF!</definedName>
    <definedName name="_18" localSheetId="0" hidden="1">#REF!</definedName>
    <definedName name="_18" hidden="1">#REF!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_123Graph_XCHART_1" hidden="1">[3]A!$C$5:$AJ$5</definedName>
    <definedName name="_18__123Graph_XCHART_2" hidden="1">[3]A!$C$39:$AJ$39</definedName>
    <definedName name="_19" localSheetId="0" hidden="1">#REF!</definedName>
    <definedName name="_19" hidden="1">#REF!</definedName>
    <definedName name="_1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9__123Graph_CCHART_1" hidden="1">[3]A!$C$24:$AJ$24</definedName>
    <definedName name="_19__123Graph_XREALEX_WAGE" localSheetId="0" hidden="1">#REF!</definedName>
    <definedName name="_19__123Graph_XREALEX_WAGE" hidden="1">#REF!</definedName>
    <definedName name="_2" localSheetId="0" hidden="1">#REF!</definedName>
    <definedName name="_2" hidden="1">#REF!</definedName>
    <definedName name="_2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2__123Graph_ACHART_1" hidden="1">[3]A!$C$31:$AJ$31</definedName>
    <definedName name="_2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0__123Graph_BREALEX_WAGE" localSheetId="0" hidden="1">#REF!</definedName>
    <definedName name="_20__123Graph_BREALEX_WAGE" hidden="1">#REF!</definedName>
    <definedName name="_20__123Graph_XCHART_2" hidden="1">[3]A!$C$39:$AJ$39</definedName>
    <definedName name="_21" localSheetId="0" hidden="1">#REF!</definedName>
    <definedName name="_21" hidden="1">#REF!</definedName>
    <definedName name="_22" localSheetId="0" hidden="1">#REF!</definedName>
    <definedName name="_22" hidden="1">#REF!</definedName>
    <definedName name="_22__123Graph_CCHART_2" hidden="1">[3]A!$C$38:$AJ$38</definedName>
    <definedName name="_22__123Graph_XREALEX_WAGE" localSheetId="0" hidden="1">#REF!</definedName>
    <definedName name="_22__123Graph_XREALEX_WAGE" hidden="1">#REF!</definedName>
    <definedName name="_23" localSheetId="0" hidden="1">#REF!</definedName>
    <definedName name="_23" hidden="1">#REF!</definedName>
    <definedName name="_23__123Graph_CCHART_1" hidden="1">[3]A!$C$24:$AJ$24</definedName>
    <definedName name="_24" localSheetId="0" hidden="1">#REF!</definedName>
    <definedName name="_24" hidden="1">#REF!</definedName>
    <definedName name="_24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5" localSheetId="0" hidden="1">#REF!</definedName>
    <definedName name="_25" hidden="1">#REF!</definedName>
    <definedName name="_25__123Graph_XCHART_1" hidden="1">[3]A!$C$5:$AJ$5</definedName>
    <definedName name="_26" localSheetId="0" hidden="1">#REF!</definedName>
    <definedName name="_26" hidden="1">#REF!</definedName>
    <definedName name="_26__123Graph_CCHART_2" hidden="1">[3]A!$C$38:$AJ$38</definedName>
    <definedName name="_27" localSheetId="0" hidden="1">#REF!</definedName>
    <definedName name="_27" hidden="1">#REF!</definedName>
    <definedName name="_28" localSheetId="0" hidden="1">#REF!</definedName>
    <definedName name="_28" hidden="1">#REF!</definedName>
    <definedName name="_28__123Graph_XCHART_2" hidden="1">[3]A!$C$39:$AJ$39</definedName>
    <definedName name="_28_0__123Grap" localSheetId="0" hidden="1">'[5]진행 DATA (2)'!#REF!</definedName>
    <definedName name="_28_0__123Grap" hidden="1">'[5]진행 DATA (2)'!#REF!</definedName>
    <definedName name="_29" localSheetId="0" hidden="1">#REF!</definedName>
    <definedName name="_29" hidden="1">#REF!</definedName>
    <definedName name="_29__123Graph_BNDA_OIN" localSheetId="0" hidden="1">#REF!</definedName>
    <definedName name="_29__123Graph_BNDA_OIN" hidden="1">#REF!</definedName>
    <definedName name="_29__123Graph_XCHART_1" hidden="1">[3]A!$C$5:$AJ$5</definedName>
    <definedName name="_2956__0_S" localSheetId="0" hidden="1">#REF!</definedName>
    <definedName name="_2956__0_S" hidden="1">#REF!</definedName>
    <definedName name="_3" localSheetId="0" hidden="1">#REF!</definedName>
    <definedName name="_3" hidden="1">#REF!</definedName>
    <definedName name="_3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__123Graph_ACHART_1" hidden="1">[3]A!$C$31:$AJ$31</definedName>
    <definedName name="_3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0__123Graph_BR_BMONEY" localSheetId="0" hidden="1">#REF!</definedName>
    <definedName name="_30__123Graph_BR_BMONEY" hidden="1">#REF!</definedName>
    <definedName name="_30__123Graph_XREALEX_WAGE" localSheetId="0" hidden="1">#REF!</definedName>
    <definedName name="_30__123Graph_XREALEX_WAGE" hidden="1">#REF!</definedName>
    <definedName name="_31" localSheetId="0" hidden="1">#REF!</definedName>
    <definedName name="_31" hidden="1">#REF!</definedName>
    <definedName name="_32" localSheetId="0" hidden="1">#REF!</definedName>
    <definedName name="_32" hidden="1">#REF!</definedName>
    <definedName name="_32__123Graph_XCHART_2" hidden="1">[3]A!$C$39:$AJ$39</definedName>
    <definedName name="_33" localSheetId="0" hidden="1">#REF!</definedName>
    <definedName name="_33" hidden="1">#REF!</definedName>
    <definedName name="_33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3__123Graph_CMIMPMA_0" localSheetId="0" hidden="1">#REF!</definedName>
    <definedName name="_33__123Graph_CMIMPMA_0" hidden="1">#REF!</definedName>
    <definedName name="_34" localSheetId="0" hidden="1">#REF!</definedName>
    <definedName name="_34" hidden="1">#REF!</definedName>
    <definedName name="_35" localSheetId="0" hidden="1">#REF!</definedName>
    <definedName name="_35" hidden="1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_123Graph_DMIMPMA_1" localSheetId="0" hidden="1">#REF!</definedName>
    <definedName name="_35__123Graph_DMIMPMA_1" hidden="1">#REF!</definedName>
    <definedName name="_36" localSheetId="0" hidden="1">#REF!</definedName>
    <definedName name="_36" hidden="1">#REF!</definedName>
    <definedName name="_36__123Graph_EMIMPMA_0" localSheetId="0" hidden="1">#REF!</definedName>
    <definedName name="_36__123Graph_EMIMPMA_0" hidden="1">#REF!</definedName>
    <definedName name="_36__123Graph_XREALEX_WAGE" localSheetId="0" hidden="1">#REF!</definedName>
    <definedName name="_36__123Graph_XREALEX_WAGE" hidden="1">#REF!</definedName>
    <definedName name="_37" localSheetId="0" hidden="1">#REF!</definedName>
    <definedName name="_37" hidden="1">#REF!</definedName>
    <definedName name="_37__123Graph_EMIMPMA_1" localSheetId="0" hidden="1">#REF!</definedName>
    <definedName name="_37__123Graph_EMIMPMA_1" hidden="1">#REF!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_123Graph_FMIMPMA_0" localSheetId="0" hidden="1">#REF!</definedName>
    <definedName name="_38__123Graph_FMIMPMA_0" hidden="1">#REF!</definedName>
    <definedName name="_39" localSheetId="0" hidden="1">#REF!</definedName>
    <definedName name="_39" hidden="1">#REF!</definedName>
    <definedName name="_4" localSheetId="0" hidden="1">#REF!</definedName>
    <definedName name="_4" hidden="1">#REF!</definedName>
    <definedName name="_4__123Graph_ACHART_2" hidden="1">[3]A!$C$31:$AJ$31</definedName>
    <definedName name="_4__0_S" localSheetId="0" hidden="1">#REF!</definedName>
    <definedName name="_4__0_S" hidden="1">#REF!</definedName>
    <definedName name="_40__123Graph_XMIMPMA_0" localSheetId="0" hidden="1">#REF!</definedName>
    <definedName name="_40__123Graph_XMIMPMA_0" hidden="1">#REF!</definedName>
    <definedName name="_41" localSheetId="0" hidden="1">#REF!</definedName>
    <definedName name="_41" hidden="1">#REF!</definedName>
    <definedName name="_41__123Graph_XR_BMONEY" localSheetId="0" hidden="1">#REF!</definedName>
    <definedName name="_41__123Graph_XR_BMONEY" hidden="1">#REF!</definedName>
    <definedName name="_4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43_0ju" localSheetId="0" hidden="1">#REF!</definedName>
    <definedName name="_43_0ju" hidden="1">#REF!</definedName>
    <definedName name="_435__0_S" localSheetId="0" hidden="1">#REF!</definedName>
    <definedName name="_435__0_S" hidden="1">#REF!</definedName>
    <definedName name="_440__0_S" localSheetId="0" hidden="1">#REF!</definedName>
    <definedName name="_440__0_S" hidden="1">#REF!</definedName>
    <definedName name="_45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9" localSheetId="0" hidden="1">#REF!</definedName>
    <definedName name="_49" hidden="1">#REF!</definedName>
    <definedName name="_5" localSheetId="0" hidden="1">#REF!</definedName>
    <definedName name="_5" hidden="1">#REF!</definedName>
    <definedName name="_5__123Graph_AREALEX_WAGE" localSheetId="0" hidden="1">'[4]tab 19'!#REF!</definedName>
    <definedName name="_5__123Graph_AREALEX_WAGE" hidden="1">'[4]tab 19'!#REF!</definedName>
    <definedName name="_50" localSheetId="0" hidden="1">#REF!</definedName>
    <definedName name="_50" hidden="1">#REF!</definedName>
    <definedName name="_51" localSheetId="0" hidden="1">#REF!</definedName>
    <definedName name="_51" hidden="1">#REF!</definedName>
    <definedName name="_583__0_S" localSheetId="0" hidden="1">#REF!</definedName>
    <definedName name="_583__0_S" hidden="1">#REF!</definedName>
    <definedName name="_6" localSheetId="0" hidden="1">#REF!</definedName>
    <definedName name="_6" hidden="1">#REF!</definedName>
    <definedName name="_6__123Graph_ACHART_2" hidden="1">[3]A!$C$31:$AJ$31</definedName>
    <definedName name="_6__123Graph_AREALEX_WAGE" localSheetId="0" hidden="1">'[6]tab 19'!#REF!</definedName>
    <definedName name="_6__123Graph_AREALEX_WAGE" hidden="1">'[6]tab 19'!#REF!</definedName>
    <definedName name="_6260__0_S" localSheetId="0" hidden="1">#REF!</definedName>
    <definedName name="_6260__0_S" hidden="1">#REF!</definedName>
    <definedName name="_6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" localSheetId="0" hidden="1">#REF!</definedName>
    <definedName name="_7" hidden="1">#REF!</definedName>
    <definedName name="_7__123Graph_BCHART_1" hidden="1">[3]A!$C$28:$AJ$28</definedName>
    <definedName name="_7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" localSheetId="0" hidden="1">#REF!</definedName>
    <definedName name="_8" hidden="1">#REF!</definedName>
    <definedName name="_8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_123Graph_AREALEX_WAGE" localSheetId="0" hidden="1">'[4]tab 19'!#REF!</definedName>
    <definedName name="_8__123Graph_AREALEX_WAGE" hidden="1">'[4]tab 19'!#REF!</definedName>
    <definedName name="_8__123Graph_BCHART_1" hidden="1">[3]A!$C$28:$AJ$28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" localSheetId="0" hidden="1">#REF!</definedName>
    <definedName name="_9" hidden="1">#REF!</definedName>
    <definedName name="_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_123Graph_BCHART_2" hidden="1">[3]A!$C$36:$AJ$36</definedName>
    <definedName name="_978609875698569" localSheetId="0" hidden="1">#REF!</definedName>
    <definedName name="_978609875698569" hidden="1">#REF!</definedName>
    <definedName name="_A1" localSheetId="0" hidden="1">#REF!</definedName>
    <definedName name="_A1" hidden="1">#REF!</definedName>
    <definedName name="_a12" hidden="1">{"'Monthly 1997'!$A$3:$S$89"}</definedName>
    <definedName name="_a12_1" hidden="1">{"'Monthly 1997'!$A$3:$S$89"}</definedName>
    <definedName name="_A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61" hidden="1">{#N/A,#N/A,FALSE,"BODY"}</definedName>
    <definedName name="_A61_1" hidden="1">{#N/A,#N/A,FALSE,"BODY"}</definedName>
    <definedName name="_add21" localSheetId="0" hidden="1">[1]tab17!#REF!</definedName>
    <definedName name="_add21" hidden="1">[1]tab17!#REF!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" localSheetId="0" hidden="1">#REF!</definedName>
    <definedName name="_F" hidden="1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INT2" hidden="1">{#N/A,#N/A,TRUE,"일정"}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localSheetId="0" hidden="1">#REF!</definedName>
    <definedName name="_Key1" hidden="1">#REF!</definedName>
    <definedName name="_Key13" localSheetId="0" hidden="1">[7]resume!#REF!</definedName>
    <definedName name="_Key13" hidden="1">[7]resume!#REF!</definedName>
    <definedName name="_Key2" localSheetId="0" hidden="1">#REF!</definedName>
    <definedName name="_Key2" hidden="1">#REF!</definedName>
    <definedName name="_Key3" localSheetId="0" hidden="1">[7]resume!#REF!</definedName>
    <definedName name="_Key3" hidden="1">[7]resume!#REF!</definedName>
    <definedName name="_Key4" localSheetId="0" hidden="1">[7]resume!#REF!</definedName>
    <definedName name="_Key4" hidden="1">[7]resume!#REF!</definedName>
    <definedName name="_Key6" localSheetId="0" hidden="1">[8]WEIGHT!#REF!</definedName>
    <definedName name="_Key6" hidden="1">[8]WEIGHT!#REF!</definedName>
    <definedName name="_Key7" localSheetId="0" hidden="1">[8]WEIGHT!#REF!</definedName>
    <definedName name="_Key7" hidden="1">[8]WEIGHT!#REF!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atlnverse_ln" localSheetId="0" hidden="1">#REF!</definedName>
    <definedName name="_Matlnverse_ln" hidden="1">#REF!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Order1" hidden="1">255</definedName>
    <definedName name="_Order2" hidden="1">0</definedName>
    <definedName name="_P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arse_Out" localSheetId="0" hidden="1">#REF!</definedName>
    <definedName name="_Parse_Out" hidden="1">#REF!</definedName>
    <definedName name="_red1" hidden="1">{"CBA",#N/A,FALSE,"TAB4";"MS",#N/A,FALSE,"TAB5";"BANKLOANS",#N/A,FALSE,"TAB21APP ";"INTEREST",#N/A,FALSE,"TAB22APP"}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R2" hidden="1">{#N/A,#N/A,FALSE,"단축1";#N/A,#N/A,FALSE,"단축2";#N/A,#N/A,FALSE,"단축3";#N/A,#N/A,FALSE,"장축";#N/A,#N/A,FALSE,"4WD"}</definedName>
    <definedName name="_Sort" localSheetId="0" hidden="1">#REF!</definedName>
    <definedName name="_Sort" hidden="1">#REF!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1_1" hidden="1">{#N/A,#N/A,TRUE,"일정"}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А2" localSheetId="0" hidden="1">#REF!</definedName>
    <definedName name="_А2" hidden="1">#REF!</definedName>
    <definedName name="_аа_" localSheetId="0" hidden="1">#REF!</definedName>
    <definedName name="_аа_" hidden="1">#REF!</definedName>
    <definedName name="_Лун34" localSheetId="0" hidden="1">#REF!</definedName>
    <definedName name="_Лун34" hidden="1">#REF!</definedName>
    <definedName name="_тт_тт" localSheetId="0" hidden="1">#REF!</definedName>
    <definedName name="_тт_тт" hidden="1">#REF!</definedName>
    <definedName name="_туман" localSheetId="0" hidden="1">#REF!</definedName>
    <definedName name="_туман" hidden="1">#REF!</definedName>
    <definedName name="_xlnm._FilterDatabase" localSheetId="0" hidden="1">#REF!</definedName>
    <definedName name="_xlnm._FilterDatabase" localSheetId="1" hidden="1">Харажат!$A$9:$J$67</definedName>
    <definedName name="_xlnm._FilterDatabase" hidden="1">#REF!</definedName>
    <definedName name="aaa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" hidden="1">{#VALUE!,#N/A,TRUE,0}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" hidden="1">{#N/A,#N/A,TRUE,"일정"}</definedName>
    <definedName name="aaaaaaaaaa" hidden="1">{#N/A,#N/A,TRUE,"이사님";#N/A,#N/A,TRUE,"이사님"}</definedName>
    <definedName name="aaaaaaaaaaaaaaaaaaaaaaaaaaaaaaaaaaaaaaaaaaaaaaaaaaaaaaaaaaaaaaa" localSheetId="0" hidden="1">[1]tab17!#REF!</definedName>
    <definedName name="aaaaaaaaaaaaaaaaaaaaaaaaaaaaaaaaaaaaaaaaaaaaaaaaaaaaaaaaaaaaaaa" hidden="1">[1]tab17!#REF!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"C:\Мои документы\Kaspl_5.mdb"</definedName>
    <definedName name="AccessDatabase_1" hidden="1">"C:\Windows\Рабочий стол\ПК-17-2002\Шурчи.xls"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dsdsa2df1fdd\sfds" localSheetId="0" hidden="1">#REF!</definedName>
    <definedName name="adsdsa2df1fdd\sfds" hidden="1">#REF!</definedName>
    <definedName name="af" hidden="1">{#N/A,#N/A,FALSE,"BODY"}</definedName>
    <definedName name="anscount" hidden="1">1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2NamedRange" hidden="1">13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csacsdcds" localSheetId="0" hidden="1">#REF!</definedName>
    <definedName name="asdcsacsdcds" hidden="1">#REF!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" hidden="1">{#N/A,#N/A,FALSE,"BODY"}</definedName>
    <definedName name="b565b" localSheetId="0" hidden="1">#REF!</definedName>
    <definedName name="b565b" hidden="1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G_Del" hidden="1">15</definedName>
    <definedName name="BG_Ins" hidden="1">4</definedName>
    <definedName name="BG_Mod" hidden="1">6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n" localSheetId="0" hidden="1">#REF!</definedName>
    <definedName name="cbn" hidden="1">#REF!</definedName>
    <definedName name="CDE" hidden="1">{#N/A,#N/A,TRUE,"일정"}</definedName>
    <definedName name="cdhbkjbkjnkjnlmmn" hidden="1">{#N/A,#N/A,TRUE,"일정"}</definedName>
    <definedName name="cdscdscsdcsd" localSheetId="0" hidden="1">#REF!</definedName>
    <definedName name="cdscdscsdcsd" hidden="1">#REF!</definedName>
    <definedName name="cho" hidden="1">{"'Monthly 1997'!$A$3:$S$89"}</definedName>
    <definedName name="cho_1" hidden="1">{"'Monthly 1997'!$A$3:$S$89"}</definedName>
    <definedName name="CKX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xzczxcasdasd" hidden="1">{#N/A,#N/A,TRUE,"일정"}</definedName>
    <definedName name="data1478" localSheetId="0" hidden="1">#REF!</definedName>
    <definedName name="data1478" hidden="1">#REF!</definedName>
    <definedName name="ddd" hidden="1">{#N/A,#N/A,TRUE,"일정"}</definedName>
    <definedName name="ddd_1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f" hidden="1">{#N/A,#N/A,FALSE,"BODY"}</definedName>
    <definedName name="dfgd" localSheetId="0" hidden="1">#REF!</definedName>
    <definedName name="dfgd" hidden="1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hg" localSheetId="0" hidden="1">#REF!</definedName>
    <definedName name="dfhg" hidden="1">#REF!</definedName>
    <definedName name="dfj" localSheetId="0" hidden="1">#REF!</definedName>
    <definedName name="dfj" hidden="1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gr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O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RIVEABILITY" hidden="1">{#N/A,#N/A,FALSE,"단축1";#N/A,#N/A,FALSE,"단축2";#N/A,#N/A,FALSE,"단축3";#N/A,#N/A,FALSE,"장축";#N/A,#N/A,FALSE,"4WD"}</definedName>
    <definedName name="dsafsdgftrhtrhtr" localSheetId="0" hidden="1">#REF!</definedName>
    <definedName name="dsafsdgftrhtrhtr" hidden="1">#REF!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sdfsdfsf" localSheetId="0" hidden="1">#REF!</definedName>
    <definedName name="dsfsdfsdfsf" hidden="1">#REF!</definedName>
    <definedName name="dsfvdsvfdsvdvfdvfdv" localSheetId="0" hidden="1">#REF!</definedName>
    <definedName name="dsfvdsvfdsvdvfdvfdv" hidden="1">#REF!</definedName>
    <definedName name="dshd" hidden="1">{0,0,0,0;0,0,0,0;0,0,0,0;0,0,0,0;0,0,0,0;0,0,0,0;0,0,0,0;0,0,0,0;0,0,0,0;0,0,0,0;0,0,0,0}</definedName>
    <definedName name="e" localSheetId="0" hidden="1">#REF!</definedName>
    <definedName name="e" hidden="1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g" localSheetId="0" hidden="1">[1]tab17!#REF!</definedName>
    <definedName name="eg" hidden="1">[1]tab17!#REF!</definedName>
    <definedName name="EKLLD" hidden="1">{#N/A,#N/A,FALSE,"단축1";#N/A,#N/A,FALSE,"단축2";#N/A,#N/A,FALSE,"단축3";#N/A,#N/A,FALSE,"장축";#N/A,#N/A,FALSE,"4WD"}</definedName>
    <definedName name="EMC_종평보고" localSheetId="0" hidden="1">'[9]진행 DATA (2)'!#REF!</definedName>
    <definedName name="EMC_종평보고" hidden="1">'[9]진행 DATA (2)'!#REF!</definedName>
    <definedName name="er4e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fe4rf" hidden="1">{#N/A,#N/A,TRUE,"일정"}</definedName>
    <definedName name="erfer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rg" localSheetId="0" hidden="1">#REF!</definedName>
    <definedName name="erg" hidden="1">#REF!</definedName>
    <definedName name="err" localSheetId="0" hidden="1">#REF!</definedName>
    <definedName name="err" hidden="1">#REF!</definedName>
    <definedName name="etrh" localSheetId="0" hidden="1">#REF!</definedName>
    <definedName name="etrh" hidden="1">#REF!</definedName>
    <definedName name="EUReXToFRF" localSheetId="0" hidden="1">#REF!</definedName>
    <definedName name="EUReXToFRF" hidden="1">#REF!</definedName>
    <definedName name="EUReXToIEP" localSheetId="0" hidden="1">#REF!</definedName>
    <definedName name="EUReXToIEP" hidden="1">#REF!</definedName>
    <definedName name="EUReXToITL" localSheetId="0" hidden="1">#REF!</definedName>
    <definedName name="EUReXToITL" hidden="1">#REF!</definedName>
    <definedName name="EUReXToLUF" localSheetId="0" hidden="1">#REF!</definedName>
    <definedName name="EUReXToLUF" hidden="1">#REF!</definedName>
    <definedName name="EUReXToNLG" localSheetId="0" hidden="1">#REF!</definedName>
    <definedName name="EUReXToNLG" hidden="1">#REF!</definedName>
    <definedName name="EUReXToPTE" localSheetId="0" hidden="1">#REF!</definedName>
    <definedName name="EUReXToPTE" hidden="1">#REF!</definedName>
    <definedName name="ewq" hidden="1">{"BOP_TAB",#N/A,FALSE,"N";"MIDTERM_TAB",#N/A,FALSE,"O"}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T" hidden="1">{#N/A,#N/A,TRUE,"일정"}</definedName>
    <definedName name="EXTT" hidden="1">{#N/A,#N/A,TRUE,"일정"}</definedName>
    <definedName name="fdfd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fdgdgbvdbfg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dsdfsfdsfdsfds_1" hidden="1">{#N/A,#N/A,FALSE,"BODY"}</definedName>
    <definedName name="FDSDGVFDGFBV" localSheetId="0" hidden="1">#REF!</definedName>
    <definedName name="FDSDGVFDGFBV" hidden="1">#REF!</definedName>
    <definedName name="fer" localSheetId="0" hidden="1">#REF!</definedName>
    <definedName name="fer" hidden="1">#REF!</definedName>
    <definedName name="ff" localSheetId="0" hidden="1">#REF!</definedName>
    <definedName name="ff" hidden="1">#REF!</definedName>
    <definedName name="fffffff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x" hidden="1">{#N/A,#N/A,FALSE,"BODY"}</definedName>
    <definedName name="ffx_1" hidden="1">{#N/A,#N/A,FALSE,"BODY"}</definedName>
    <definedName name="FGH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h" localSheetId="0" hidden="1">#REF!</definedName>
    <definedName name="fh" hidden="1">#REF!</definedName>
    <definedName name="FIMeXToEUR" localSheetId="0" hidden="1">#REF!</definedName>
    <definedName name="FIMeXToEUR" hidden="1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ormat" hidden="1">{#N/A,#N/A,FALSE,"Repair";#N/A,#N/A,FALSE,"Audit Room";#N/A,#N/A,FALSE,"Simulator"}</definedName>
    <definedName name="frf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FRFeXToEUR" localSheetId="0" hidden="1">#REF!</definedName>
    <definedName name="FRFeXToEUR" hidden="1">#REF!</definedName>
    <definedName name="front_2" hidden="1">{#N/A,#N/A,FALSE,"BODY"}</definedName>
    <definedName name="front_2_1" hidden="1">{#N/A,#N/A,FALSE,"BODY"}</definedName>
    <definedName name="fsfsdfvdgvdgdgdf" localSheetId="0" hidden="1">#REF!</definedName>
    <definedName name="fsfsdfvdgvdgdgdf" hidden="1">#REF!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v" localSheetId="0" hidden="1">#REF!</definedName>
    <definedName name="fv" hidden="1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e" localSheetId="0" hidden="1">#REF!</definedName>
    <definedName name="ge" hidden="1">#REF!</definedName>
    <definedName name="ger" localSheetId="0" hidden="1">#REF!</definedName>
    <definedName name="ger" hidden="1">#REF!</definedName>
    <definedName name="GFD" hidden="1">{#N/A,#N/A,TRUE,"일정"}</definedName>
    <definedName name="gh5eetrh" localSheetId="0" hidden="1">#REF!</definedName>
    <definedName name="gh5eetrh" hidden="1">#REF!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hh" localSheetId="0" hidden="1">#REF!</definedName>
    <definedName name="ghhh" hidden="1">#REF!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NGJYYGTJUYTFKJYGUK" localSheetId="0" hidden="1">#REF!</definedName>
    <definedName name="GJNGJYYGTJUYTFKJYGUK" hidden="1">#REF!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rafik" hidden="1">{#N/A,#N/A,TRUE,"일정"}</definedName>
    <definedName name="gvdasskv" hidden="1">{#N/A,#N/A,TRUE,"일정"}</definedName>
    <definedName name="hbjbjbjb" localSheetId="0" hidden="1">#REF!</definedName>
    <definedName name="hbjbjbjb" hidden="1">#REF!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hfthjftjhgfjgjgh" localSheetId="0" hidden="1">#REF!</definedName>
    <definedName name="hfhfthjftjhgfjgjgh" hidden="1">#REF!</definedName>
    <definedName name="hgdyf" hidden="1">{0,0,0,0;FALSE,0,0,0;0,0,0,0;0,0,0,0;0,0,0,0;0,0,0,#VALUE!;0,0,0,0;0,0,0,0;0,0,0,0;0,0,0,0;0,0,0,0}</definedName>
    <definedName name="hgfshg" hidden="1">{#N/A,#N/A,TRUE,"일정"}</definedName>
    <definedName name="hgfxd" hidden="1">{#N/A,#N/A,TRUE,"일정"}</definedName>
    <definedName name="hhfgh" hidden="1">{#N/A,#N/A,TRUE,"일정"}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khjk" hidden="1">{0}</definedName>
    <definedName name="hjmcvmcvb" localSheetId="0" hidden="1">#REF!</definedName>
    <definedName name="hjmcvmcvb" hidden="1">#REF!</definedName>
    <definedName name="hjy" localSheetId="0" hidden="1">[2]tab17!#REF!</definedName>
    <definedName name="hjy" hidden="1">[2]tab17!#REF!</definedName>
    <definedName name="H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r" localSheetId="0" hidden="1">[2]tab17!#REF!</definedName>
    <definedName name="hr" hidden="1">[2]tab17!#REF!</definedName>
    <definedName name="hrt" localSheetId="0" hidden="1">#REF!</definedName>
    <definedName name="hrt" hidden="1">#REF!</definedName>
    <definedName name="ht" localSheetId="0" hidden="1">#REF!</definedName>
    <definedName name="ht" hidden="1">#REF!</definedName>
    <definedName name="HTML_CodePage" hidden="1">874</definedName>
    <definedName name="HTML_Control" hidden="1">{"'Monthly 1997'!$A$3:$S$89"}</definedName>
    <definedName name="HTML_Control_1" hidden="1">{"'Monthly 1997'!$A$3:$S$89"}</definedName>
    <definedName name="HTML_Control1" hidden="1">{"'Monthly 1997'!$A$3:$S$89"}</definedName>
    <definedName name="HTML_Control1_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" localSheetId="0" hidden="1">#REF!</definedName>
    <definedName name="htr" hidden="1">#REF!</definedName>
    <definedName name="H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EPeXToEUR" localSheetId="0" hidden="1">#REF!</definedName>
    <definedName name="IEPeXToEUR" hidden="1">#REF!</definedName>
    <definedName name="iii" hidden="1">{#VALUE!,#N/A,TRUE,0}</definedName>
    <definedName name="il" localSheetId="0" hidden="1">#REF!</definedName>
    <definedName name="il" hidden="1">#REF!</definedName>
    <definedName name="im" localSheetId="0" hidden="1">#REF!</definedName>
    <definedName name="im" hidden="1">#REF!</definedName>
    <definedName name="INT" hidden="1">{#N/A,#N/A,TRUE,"일정"}</definedName>
    <definedName name="IOJPO" hidden="1">{#N/A,#N/A,FALSE,"단축1";#N/A,#N/A,FALSE,"단축2";#N/A,#N/A,FALSE,"단축3";#N/A,#N/A,FALSE,"장축";#N/A,#N/A,FALSE,"4WD"}</definedName>
    <definedName name="ITLeXToEUR" localSheetId="0" hidden="1">#REF!</definedName>
    <definedName name="ITLeXToEUR" hidden="1">#REF!</definedName>
    <definedName name="iyul" localSheetId="0" hidden="1">#REF!</definedName>
    <definedName name="iyul" hidden="1">#REF!</definedName>
    <definedName name="jdytjy" hidden="1">{0,0,0,0;0,0,0,0;0,0,0,0;0,0,0,0;0,0,0,0;0,0,0,0;0,0,0,0;0,0,0,0;0,0,0,0;0,0,0,0;0,0,0,0}</definedName>
    <definedName name="jfdklfjdls" localSheetId="0" hidden="1">#REF!</definedName>
    <definedName name="jfdklfjdls" hidden="1">#REF!</definedName>
    <definedName name="jgfsjhgfsjhgfsdjhgfds" hidden="1">{#N/A,#N/A,TRUE,"일정"}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k" localSheetId="0" hidden="1">#REF!</definedName>
    <definedName name="jk" hidden="1">#REF!</definedName>
    <definedName name="jkj" localSheetId="0" hidden="1">#REF!</definedName>
    <definedName name="jkj" hidden="1">#REF!</definedName>
    <definedName name="jryj" localSheetId="0" hidden="1">#REF!</definedName>
    <definedName name="jryj" hidden="1">#REF!</definedName>
    <definedName name="jyth" localSheetId="0" hidden="1">#REF!</definedName>
    <definedName name="jyth" hidden="1">#REF!</definedName>
    <definedName name="kbcnjr" localSheetId="0" hidden="1">#REF!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i" localSheetId="0" hidden="1">#REF!</definedName>
    <definedName name="ki" hidden="1">#REF!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NG" localSheetId="0" hidden="1">'[10]진행 DATA (2)'!#REF!</definedName>
    <definedName name="KING" hidden="1">'[10]진행 DATA (2)'!#REF!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llok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LJLK_1" hidden="1">{#N/A,#N/A,FALSE,"BODY"}</definedName>
    <definedName name="kukuu" localSheetId="0" hidden="1">#REF!</definedName>
    <definedName name="kukuu" hidden="1">#REF!</definedName>
    <definedName name="kuy" localSheetId="0" hidden="1">#REF!</definedName>
    <definedName name="kuy" hidden="1">#REF!</definedName>
    <definedName name="ky" localSheetId="0" hidden="1">[1]tab17!#REF!</definedName>
    <definedName name="ky" hidden="1">[1]tab17!#REF!</definedName>
    <definedName name="kyu" localSheetId="0" hidden="1">#REF!</definedName>
    <definedName name="kyu" hidden="1">#REF!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HSDHSD" hidden="1">{#N/A,#N/A,TRUE,"일정"}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sdfk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UFeXToEUR" localSheetId="0" hidden="1">#REF!</definedName>
    <definedName name="LUFeXToEUR" hidden="1">#REF!</definedName>
    <definedName name="lui" localSheetId="0" hidden="1">#REF!</definedName>
    <definedName name="lui" hidden="1">#REF!</definedName>
    <definedName name="lyuklyuk" localSheetId="0" hidden="1">#REF!,#REF!,#REF!,#REF!</definedName>
    <definedName name="lyuklyuk" hidden="1">#REF!,#REF!,#REF!,#REF!</definedName>
    <definedName name="m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_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t" hidden="1">{#N/A,#N/A,TRUE,"일정"}</definedName>
    <definedName name="MASTER" hidden="1">{#N/A,#N/A,TRUE,"일정"}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onthl" hidden="1">{"'Monthly 1997'!$A$3:$S$89"}</definedName>
    <definedName name="monthl_1" hidden="1">{"'Monthly 1997'!$A$3:$S$89"}</definedName>
    <definedName name="Monthly" hidden="1">{"'Monthly 1997'!$A$3:$S$89"}</definedName>
    <definedName name="Monthly_1" hidden="1">{"'Monthly 1997'!$A$3:$S$89"}</definedName>
    <definedName name="New" hidden="1">{#N/A,#N/A,TRUE,"일정"}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LGeXToEUR" localSheetId="0" hidden="1">#REF!</definedName>
    <definedName name="NLGeXToEUR" hidden="1">#REF!</definedName>
    <definedName name="nmn" localSheetId="0" hidden="1">#REF!</definedName>
    <definedName name="nmn" hidden="1">#REF!</definedName>
    <definedName name="oblojka" hidden="1">{#N/A,#N/A,TRUE,"일정"}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u" localSheetId="0" hidden="1">#REF!</definedName>
    <definedName name="ou" hidden="1">#REF!</definedName>
    <definedName name="PACK" hidden="1">{#N/A,#N/A,FALSE,"BODY"}</definedName>
    <definedName name="PACK_1" hidden="1">{#N/A,#N/A,FALSE,"BODY"}</definedName>
    <definedName name="PACKING" hidden="1">{#N/A,#N/A,FALSE,"BODY"}</definedName>
    <definedName name="PACKING_1" hidden="1">{#N/A,#N/A,FALSE,"BODY"}</definedName>
    <definedName name="PACKINGLIST" hidden="1">{#N/A,#N/A,FALSE,"BODY"}</definedName>
    <definedName name="PACKINGLIST_1" hidden="1">{#N/A,#N/A,FALSE,"BODY"}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DCA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L" hidden="1">{#N/A,#N/A,FALSE,"BODY"}</definedName>
    <definedName name="PL_1" hidden="1">{#N/A,#N/A,FALSE,"BODY"}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" hidden="1">{#N/A,#N/A,TRUE,"일정"}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TEeXToEUR" localSheetId="0" hidden="1">#REF!</definedName>
    <definedName name="PTEeXToEUR" hidden="1">#REF!</definedName>
    <definedName name="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" hidden="1">{#N/A,#N/A,FALSE,"삼진정공";#N/A,#N/A,FALSE,"영신금속";#N/A,#N/A,FALSE,"태양금속";#N/A,#N/A,FALSE,"진합정공";#N/A,#N/A,FALSE,"코리아";#N/A,#N/A,FALSE,"풍강금속";#N/A,#N/A,FALSE,"선일기계"}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" localSheetId="0" hidden="1">#REF!</definedName>
    <definedName name="qqqqqqq" hidden="1">#REF!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_COVER" hidden="1">{#N/A,#N/A,FALSE,"단축1";#N/A,#N/A,FALSE,"단축2";#N/A,#N/A,FALSE,"단축3";#N/A,#N/A,FALSE,"장축";#N/A,#N/A,FALSE,"4WD"}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eg" localSheetId="0" hidden="1">[1]tab17!#REF!</definedName>
    <definedName name="reg" hidden="1">[1]tab17!#REF!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TE54" hidden="1">{#N/A,#N/A,FALSE,"신규dep";#N/A,#N/A,FALSE,"신규dep-금형상각후";#N/A,#N/A,FALSE,"신규dep-연구비상각후";#N/A,#N/A,FALSE,"신규dep-기계,공구상각후"}</definedName>
    <definedName name="rez" hidden="1">{#N/A,#N/A,TRUE,"일정"}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" localSheetId="0" hidden="1">#REF!</definedName>
    <definedName name="rh" hidden="1">#REF!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dgdrhgjgjyjtgy" localSheetId="0" hidden="1">#REF!</definedName>
    <definedName name="rtdgdrhgjgjyjtgy" hidden="1">#REF!</definedName>
    <definedName name="rth" localSheetId="0" hidden="1">#REF!</definedName>
    <definedName name="rth" hidden="1">#REF!</definedName>
    <definedName name="rtj" localSheetId="0" hidden="1">#REF!</definedName>
    <definedName name="rtj" hidden="1">#REF!</definedName>
    <definedName name="rvrv" localSheetId="0" hidden="1">#REF!</definedName>
    <definedName name="rvrv" hidden="1">#REF!</definedName>
    <definedName name="rvrvvt" localSheetId="0" hidden="1">#REF!</definedName>
    <definedName name="rvrvvt" hidden="1">#REF!</definedName>
    <definedName name="Rwvu.Print." hidden="1">#N/A</definedName>
    <definedName name="rx" localSheetId="0" hidden="1">#REF!</definedName>
    <definedName name="rx" hidden="1">#REF!</definedName>
    <definedName name="ryhj" localSheetId="0" hidden="1">#REF!</definedName>
    <definedName name="ryhj" hidden="1">#REF!</definedName>
    <definedName name="ryj" localSheetId="0" hidden="1">#REF!</definedName>
    <definedName name="ryj" hidden="1">#REF!</definedName>
    <definedName name="sacsacdscdscs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PBEXhrIndnt" hidden="1">1</definedName>
    <definedName name="SAPBEXrevision" hidden="1">14</definedName>
    <definedName name="SAPBEXsysID" hidden="1">"BWP"</definedName>
    <definedName name="SAPBEXwbID" hidden="1">"623QZ84PUK2NIZHZCA3ORSZZK"</definedName>
    <definedName name="SC" hidden="1">{#N/A,#N/A,TRUE,"일정"}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dsdsdsd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d" hidden="1">{#N/A,#N/A,TRUE,"일정"}</definedName>
    <definedName name="sdfdsfsgfd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fsfrgrggtrgr" localSheetId="0" hidden="1">#REF!</definedName>
    <definedName name="sdfsfrgrggtrgr" hidden="1">#REF!</definedName>
    <definedName name="sdfsfsdfsdfsdfd" localSheetId="0" hidden="1">#REF!</definedName>
    <definedName name="sdfsfsdfsdfsdfd" hidden="1">#REF!</definedName>
    <definedName name="sedgfdsgdg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fsfdsfdfgdgvb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L" hidden="1">{#N/A,#N/A,TRUE,"일정"}</definedName>
    <definedName name="SELECTOR" hidden="1">{#N/A,#N/A,TRUE,"일정"}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sfddgvfdbgfbfgbfgf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gvdfgdfbfgnbfgbfb" localSheetId="0" hidden="1">#REF!</definedName>
    <definedName name="sgvdfgdfbfgnbfgbfb" hidden="1">#REF!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L" hidden="1">{#N/A,#N/A,FALSE,"단축1";#N/A,#N/A,FALSE,"단축2";#N/A,#N/A,FALSE,"단축3";#N/A,#N/A,FALSE,"장축";#N/A,#N/A,FALSE,"4WD"}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hidden="1">{"'Monthly 1997'!$A$3:$S$89"}</definedName>
    <definedName name="sung_1" hidden="1">{"'Monthly 1997'!$A$3:$S$89"}</definedName>
    <definedName name="sung2" hidden="1">{"'Monthly 1997'!$A$3:$S$89"}</definedName>
    <definedName name="sung2_1" hidden="1">{"'Monthly 1997'!$A$3:$S$89"}</definedName>
    <definedName name="sung3" hidden="1">{"'Monthly 1997'!$A$3:$S$89"}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7i" localSheetId="0" hidden="1">#REF!</definedName>
    <definedName name="t7i" hidden="1">#REF!</definedName>
    <definedName name="tdxcgcytvcyhy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erh" localSheetId="0" hidden="1">#REF!</definedName>
    <definedName name="terh" hidden="1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xtRefCopyRangeCount" hidden="1">2</definedName>
    <definedName name="thr" localSheetId="0" hidden="1">#REF!</definedName>
    <definedName name="thr" hidden="1">#REF!</definedName>
    <definedName name="thtrh" localSheetId="0" hidden="1">#REF!</definedName>
    <definedName name="thtrh" hidden="1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y" localSheetId="0" hidden="1">#REF!</definedName>
    <definedName name="tjy" hidden="1">#REF!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AL" hidden="1">{#N/A,#N/A,TRUE,"일정"}</definedName>
    <definedName name="trh" localSheetId="0" hidden="1">#REF!</definedName>
    <definedName name="trh" hidden="1">#REF!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hidden="1">{#N/A,#N/A,TRUE,"일정"}</definedName>
    <definedName name="tt_1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u" localSheetId="0" hidden="1">#REF!</definedName>
    <definedName name="tu" hidden="1">#REF!</definedName>
    <definedName name="tukyu" localSheetId="0" hidden="1">#REF!</definedName>
    <definedName name="tukyu" hidden="1">#REF!</definedName>
    <definedName name="tuuiy" localSheetId="0" hidden="1">#REF!</definedName>
    <definedName name="tuuiy" hidden="1">#REF!</definedName>
    <definedName name="txcfdgtcftgc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i" localSheetId="0" hidden="1">#REF!</definedName>
    <definedName name="ui" hidden="1">#REF!</definedName>
    <definedName name="uil" localSheetId="0" hidden="1">#REF!</definedName>
    <definedName name="uil" hidden="1">#REF!</definedName>
    <definedName name="uk" localSheetId="0" hidden="1">#REF!</definedName>
    <definedName name="uk" hidden="1">#REF!</definedName>
    <definedName name="uky" localSheetId="0" hidden="1">'[6]tab 19'!#REF!</definedName>
    <definedName name="uky" hidden="1">'[6]tab 19'!#REF!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uuuuuu" localSheetId="0" hidden="1">#REF!</definedName>
    <definedName name="uuuuuuuuuuuu" hidden="1">#REF!</definedName>
    <definedName name="uyk" localSheetId="0" hidden="1">#REF!</definedName>
    <definedName name="uyk" hidden="1">#REF!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DSAG" hidden="1">{#N/A,#N/A,TRUE,"일정"}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" localSheetId="0" hidden="1">#REF!</definedName>
    <definedName name="vn" hidden="1">#REF!</definedName>
    <definedName name="vrvr" localSheetId="0" hidden="1">#REF!</definedName>
    <definedName name="vrvr" hidden="1">#REF!</definedName>
    <definedName name="vsdvdsvsdfcs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dwdwdwdwd" localSheetId="0" hidden="1">#REF!</definedName>
    <definedName name="wdwdwdwdwd" hidden="1">#REF!</definedName>
    <definedName name="w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d" localSheetId="0" hidden="1">#REF!</definedName>
    <definedName name="wed" hidden="1">#REF!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g" localSheetId="0" hidden="1">#REF!</definedName>
    <definedName name="weg" hidden="1">#REF!</definedName>
    <definedName name="wegwg" localSheetId="0" hidden="1">#REF!</definedName>
    <definedName name="wegwg" hidden="1">#REF!</definedName>
    <definedName name="weqdewd" localSheetId="0" hidden="1">#REF!</definedName>
    <definedName name="weqdewd" hidden="1">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JATN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lrr" hidden="1">{#N/A,#N/A,TRUE,"일정"}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hidden="1">{#N/A,#N/A,TRUE,"일정"}</definedName>
    <definedName name="wqadrewfdrwfdrw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wq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" localSheetId="0" hidden="1">#REF!</definedName>
    <definedName name="wr" hidden="1">#REF!</definedName>
    <definedName name="wrf" localSheetId="0" hidden="1">#REF!</definedName>
    <definedName name="wrf" hidden="1">#REF!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97REDBOP." hidden="1">{"TRADE_COMP",#N/A,FALSE,"TAB23APP";"BOP",#N/A,FALSE,"TAB6";"DOT",#N/A,FALSE,"TAB24APP";"EXTDEBT",#N/A,FALSE,"TAB25APP"}</definedName>
    <definedName name="wrn.ACCEL._.PERF." hidden="1">{#N/A,#N/A,FALSE,"입력SHT"}</definedName>
    <definedName name="wrn.Aging._.and._.Trend._.Analysis." hidden="1">{#N/A,#N/A,FALSE,"Aging Summary";#N/A,#N/A,FALSE,"Ratio Analysis";#N/A,#N/A,FALSE,"Test 120 Day Accts";#N/A,#N/A,FALSE,"Tickmarks"}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hidden="1">{"BOP_TAB",#N/A,FALSE,"N";"MIDTERM_TAB",#N/A,FALSE,"O"}</definedName>
    <definedName name="wrn.ccr." hidden="1">{#N/A,#N/A,FALSE,"BODY"}</definedName>
    <definedName name="wrn.ccr._1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_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list1." hidden="1">{#N/A,#N/A,FALSE,"Input1"}</definedName>
    <definedName name="wrn.list2." hidden="1">{#N/A,#N/A,FALSE,"Input1"}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_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ED97MON." hidden="1">{"CBA",#N/A,FALSE,"TAB4";"MS",#N/A,FALSE,"TAB5";"BANKLOANS",#N/A,FALSE,"TAB21APP ";"INTEREST",#N/A,FALSE,"TAB22APP"}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WEO." hidden="1">{"WEO",#N/A,FALSE,"T"}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전부인쇄._1" hidden="1">{#N/A,#N/A,FALSE,"단축1";#N/A,#N/A,FALSE,"단축2";#N/A,#N/A,FALSE,"단축3";#N/A,#N/A,FALSE,"장축";#N/A,#N/A,FALSE,"4WD"}</definedName>
    <definedName name="wrn.주간._.보고." hidden="1">{#N/A,#N/A,TRUE,"일정"}</definedName>
    <definedName name="wrn.주간._.보고._1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_1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" hidden="1">{#N/A,#N/A,FALSE,"DR-부적합";#N/A,#N/A,FALSE,"DR-제조공정";#N/A,#N/A,FALSE,"검사-부적합";#N/A,#N/A,FALSE,"검사기준서";#N/A,#N/A,FALSE,"품질관리공정도";#N/A,#N/A,FALSE,"검사-1";#N/A,#N/A,FALSE,"DR-1"}</definedName>
    <definedName name="xd품확일정" hidden="1">{#N/A,#N/A,FALSE,"단축1";#N/A,#N/A,FALSE,"단축2";#N/A,#N/A,FALSE,"단축3";#N/A,#N/A,FALSE,"장축";#N/A,#N/A,FALSE,"4WD"}</definedName>
    <definedName name="xgdgdrthdfthrtf" localSheetId="0" hidden="1">#REF!</definedName>
    <definedName name="xgdgdrthdfthrtf" hidden="1">#REF!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ColumnsCount" hidden="1">1</definedName>
    <definedName name="XRefCopy1" localSheetId="0" hidden="1">#REF!</definedName>
    <definedName name="XRefCopy1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2" localSheetId="0" hidden="1">#REF!</definedName>
    <definedName name="XRefPaste2" hidden="1">#REF!</definedName>
    <definedName name="XRefPaste3" localSheetId="0" hidden="1">#REF!</definedName>
    <definedName name="XRefPaste3" hidden="1">#REF!</definedName>
    <definedName name="XRefPasteRangeCount" hidden="1">3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y" localSheetId="0" hidden="1">#REF!</definedName>
    <definedName name="xy" hidden="1">#REF!</definedName>
    <definedName name="yhj" localSheetId="0" hidden="1">[1]tab17!#REF!</definedName>
    <definedName name="yhj" hidden="1">[1]tab17!#REF!</definedName>
    <definedName name="yi" localSheetId="0" hidden="1">'[4]tab 19'!#REF!</definedName>
    <definedName name="yi" hidden="1">'[4]tab 19'!#REF!</definedName>
    <definedName name="yj" localSheetId="0" hidden="1">#REF!</definedName>
    <definedName name="yj" hidden="1">#REF!</definedName>
    <definedName name="ytanty" localSheetId="0" hidden="1">#REF!,#REF!,#REF!,#REF!</definedName>
    <definedName name="ytanty" hidden="1">#REF!,#REF!,#REF!,#REF!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u" localSheetId="0" hidden="1">#REF!</definedName>
    <definedName name="yu" hidden="1">#REF!</definedName>
    <definedName name="yukyukly" localSheetId="0" hidden="1">#REF!,#REF!,#REF!,#REF!,#REF!,#REF!,#REF!,#REF!,#REF!,#REF!,#REF!,#REF!,#REF!,#REF!</definedName>
    <definedName name="yukyukly" hidden="1">#REF!,#REF!,#REF!,#REF!,#REF!,#REF!,#REF!,#REF!,#REF!,#REF!,#REF!,#REF!,#REF!,#REF!</definedName>
    <definedName name="yyy" hidden="1">{"DEPOSITS",#N/A,FALSE,"COMML_MON";"LOANS",#N/A,FALSE,"COMML_MON"}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" hidden="1">{#N/A,#N/A,FALSE,"검사-1";#N/A,#N/A,FALSE,"품질관리공정도";#N/A,#N/A,FALSE,"DR-1";#N/A,#N/A,FALSE,"DR-부적합";#N/A,#N/A,FALSE,"검사-부적합";#N/A,#N/A,FALSE,"검사기준서"}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 hidden="1">[11]оборот!$A$1:$B$65536,[11]оборот!$A$1:$IV$1</definedName>
    <definedName name="Z_3C6EDCCE_01F6_11D7_9BCA_0050BFE703E4_.wvu.Rows" hidden="1">[12]Платёжка!$A$1:$IV$1,[12]Платёжка!$A$65:$IV$65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6BE6E481_8D64_4ED7_B69C_3F18E289D2FC_.wvu.Rows" hidden="1">[12]Платёжка!$A$1:$IV$1,[12]Платёжка!$A$65:$IV$65</definedName>
    <definedName name="Z_72C953E2_8BB8_4631_B1F9_6C047AA309F8_.wvu.Cols" localSheetId="0" hidden="1">#REF!</definedName>
    <definedName name="Z_72C953E2_8BB8_4631_B1F9_6C047AA309F8_.wvu.Cols" hidden="1">#REF!</definedName>
    <definedName name="Z_72C953E2_8BB8_4631_B1F9_6C047AA309F8_.wvu.PrintTitles" localSheetId="0" hidden="1">#REF!,#REF!</definedName>
    <definedName name="Z_72C953E2_8BB8_4631_B1F9_6C047AA309F8_.wvu.PrintTitles" hidden="1">#REF!,#REF!</definedName>
    <definedName name="Z_72C953E2_8BB8_4631_B1F9_6C047AA309F8_.wvu.Rows" localSheetId="0" hidden="1">#REF!,#REF!,#REF!,#REF!,#REF!,#REF!,#REF!,#REF!,#REF!,#REF!,#REF!,#REF!,#REF!,#REF!,#REF!,#REF!,#REF!,#REF!,#REF!,#REF!,#REF!,#REF!,#REF!,#REF!</definedName>
    <definedName name="Z_72C953E2_8BB8_4631_B1F9_6C047AA309F8_.wvu.Rows" hidden="1">#REF!,#REF!,#REF!,#REF!,#REF!,#REF!,#REF!,#REF!,#REF!,#REF!,#REF!,#REF!,#REF!,#REF!,#REF!,#REF!,#REF!,#REF!,#REF!,#REF!,#REF!,#REF!,#REF!,#REF!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86A21AE1_D222_11D6_8098_444553540000_.wvu.Cols_1" hidden="1">#N/A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95224721_0485_11D4_BFD1_00508B5F4DA4_.wvu.Cols" localSheetId="0" hidden="1">#REF!</definedName>
    <definedName name="Z_95224721_0485_11D4_BFD1_00508B5F4DA4_.wvu.Cols" hidden="1">#REF!</definedName>
    <definedName name="Z_9DC6DF17_189B_411C_BEA5_3D579610432B_.wvu.Rows" hidden="1">[12]Платёжка!$A$1:$IV$1,[12]Платёжка!$A$65:$IV$65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BC1F061_EFA5_11D6_819E_0050BFE70486_.wvu.FilterData" localSheetId="0" hidden="1">#REF!</definedName>
    <definedName name="Z_BBC1F061_EFA5_11D6_819E_0050BFE70486_.wvu.FilterData" hidden="1">#REF!</definedName>
    <definedName name="Z_BBC1F061_EFA5_11D6_819E_0050BFE70486_.wvu.Rows" hidden="1">[12]Платёжка!$A$1:$IV$1,[12]Платёжка!$A$65:$IV$65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vddfvbdbfdbggfb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zyub" localSheetId="0" hidden="1">#REF!</definedName>
    <definedName name="zyub" hidden="1">#REF!</definedName>
    <definedName name="а6оаоеп" localSheetId="0" hidden="1">#REF!</definedName>
    <definedName name="а6оаоеп" hidden="1">#REF!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а" hidden="1">{#N/A,#N/A,TRUE,"일정"}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вав" localSheetId="0" hidden="1">#REF!</definedName>
    <definedName name="авав" hidden="1">#REF!</definedName>
    <definedName name="авнаап" localSheetId="0" hidden="1">#REF!</definedName>
    <definedName name="авнаап" hidden="1">#REF!</definedName>
    <definedName name="АВ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впавпв" hidden="1">{#N/A,#N/A,FALSE,"BODY"}</definedName>
    <definedName name="авпавпрариапти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впвпвапивпивив" localSheetId="0" hidden="1">#REF!</definedName>
    <definedName name="авпвпвапивпивив" hidden="1">#REF!</definedName>
    <definedName name="авптароегнолело" localSheetId="0" hidden="1">#REF!</definedName>
    <definedName name="авптароегнолело" hidden="1">#REF!</definedName>
    <definedName name="авптарьплепгол" localSheetId="0" hidden="1">#REF!</definedName>
    <definedName name="авптарьплепгол" hidden="1">#REF!</definedName>
    <definedName name="аврптьпаноеагпо" localSheetId="0" hidden="1">#REF!</definedName>
    <definedName name="аврптьпаноеагпо" hidden="1">#REF!</definedName>
    <definedName name="АВТ." hidden="1">{#N/A,#N/A,TRUE,"일정"}</definedName>
    <definedName name="авыа" localSheetId="0" hidden="1">#REF!</definedName>
    <definedName name="авыа" hidden="1">#REF!</definedName>
    <definedName name="авыав" localSheetId="0" hidden="1">#REF!</definedName>
    <definedName name="авыав" hidden="1">#REF!</definedName>
    <definedName name="аеноава6е" localSheetId="0" hidden="1">#REF!</definedName>
    <definedName name="аеноава6е" hidden="1">#REF!</definedName>
    <definedName name="аиавиаитапиаи" localSheetId="0" hidden="1">#REF!</definedName>
    <definedName name="аиавиаитапиаи" hidden="1">#REF!</definedName>
    <definedName name="аиавпииап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ипваивипав" localSheetId="0" hidden="1">#REF!</definedName>
    <definedName name="аипваивипав" hidden="1">#REF!</definedName>
    <definedName name="аираптопрьтп" localSheetId="0" hidden="1">#REF!</definedName>
    <definedName name="аираптопрьтп" hidden="1">#REF!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қақвақвавқ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қвақвавпмвапмиа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қпвпвапариапиап" localSheetId="0" hidden="1">#REF!</definedName>
    <definedName name="ақпвпвапариапиап" hidden="1">#REF!</definedName>
    <definedName name="амвпмвпа" localSheetId="0" hidden="1">#REF!</definedName>
    <definedName name="амвпмвпа" hidden="1">#REF!</definedName>
    <definedName name="апапап" localSheetId="0" hidden="1">#REF!</definedName>
    <definedName name="апапап" hidden="1">#REF!</definedName>
    <definedName name="апвапвапавипа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р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правраорннеогнлгшль" hidden="1">{#N/A,#N/A,TRUE,"일정"}</definedName>
    <definedName name="апрапр" localSheetId="0" hidden="1">#REF!</definedName>
    <definedName name="апрапр" hidden="1">#REF!</definedName>
    <definedName name="АПРАРАОРЕОННОНГО" localSheetId="0" hidden="1">#REF!</definedName>
    <definedName name="АПРАРАОРЕОННОНГО" hidden="1">#REF!</definedName>
    <definedName name="апроолнро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р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п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рварартаптаптап" localSheetId="0" hidden="1">#REF!</definedName>
    <definedName name="арварартаптаптап" hidden="1">#REF!</definedName>
    <definedName name="арлоеглге" localSheetId="0" hidden="1">#REF!</definedName>
    <definedName name="арлоеглге" hidden="1">#REF!</definedName>
    <definedName name="асиавиапиапиа" localSheetId="0" hidden="1">#REF!</definedName>
    <definedName name="асиавиапиапиа" hidden="1">#REF!</definedName>
    <definedName name="АТ22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увққавампвамав" localSheetId="0" hidden="1">#REF!</definedName>
    <definedName name="аувққавампвамав" hidden="1">#REF!</definedName>
    <definedName name="аыва" localSheetId="0" hidden="1">#REF!</definedName>
    <definedName name="аыва" hidden="1">#REF!</definedName>
    <definedName name="аываыаыавыпмвамива" localSheetId="0" hidden="1">#REF!</definedName>
    <definedName name="аываыаыавыпмвамива" hidden="1">#REF!</definedName>
    <definedName name="багк" localSheetId="0" hidden="1">#REF!</definedName>
    <definedName name="багк" hidden="1">#REF!</definedName>
    <definedName name="банк" localSheetId="0" hidden="1">#REF!</definedName>
    <definedName name="банк" hidden="1">#REF!</definedName>
    <definedName name="банклар" localSheetId="0" hidden="1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иржа2" localSheetId="0" hidden="1">#REF!</definedName>
    <definedName name="Биржа2" hidden="1">#REF!</definedName>
    <definedName name="Бухоро2" localSheetId="0" hidden="1">#REF!</definedName>
    <definedName name="Бухоро2" hidden="1">#REF!</definedName>
    <definedName name="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аа" hidden="1">{#N/A,#N/A,FALSE,"BODY"}</definedName>
    <definedName name="вав" hidden="1">{"'Monthly 1997'!$A$3:$S$89"}</definedName>
    <definedName name="ваваапмвмиапиа" localSheetId="0" hidden="1">#REF!</definedName>
    <definedName name="ваваапмвмиапиа" hidden="1">#REF!</definedName>
    <definedName name="вававымвмавимап" localSheetId="0" hidden="1">#REF!</definedName>
    <definedName name="вававымвмавимап" hidden="1">#REF!</definedName>
    <definedName name="вавқамвпмвампв" localSheetId="0" hidden="1">#REF!</definedName>
    <definedName name="вавқамвпмвампв" hidden="1">#REF!</definedName>
    <definedName name="вавқпвпавпавпиаипаи" localSheetId="0" hidden="1">#REF!</definedName>
    <definedName name="вавқпвпавпавпиаипаи" hidden="1">#REF!</definedName>
    <definedName name="вавпмвпавпиапапип" localSheetId="0" hidden="1">#REF!</definedName>
    <definedName name="вавпмвпавпиапапип" hidden="1">#REF!</definedName>
    <definedName name="вампвамив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апитвап" localSheetId="0" hidden="1">#REF!</definedName>
    <definedName name="вапитвап" hidden="1">#REF!</definedName>
    <definedName name="вапмвапапапап" localSheetId="0" hidden="1">#REF!</definedName>
    <definedName name="вапмвапапапап" hidden="1">#REF!</definedName>
    <definedName name="вапп" localSheetId="0" hidden="1">#REF!</definedName>
    <definedName name="вапп" hidden="1">#REF!</definedName>
    <definedName name="вапрапоап" localSheetId="0" hidden="1">#REF!</definedName>
    <definedName name="вапрапоап" hidden="1">#REF!</definedName>
    <definedName name="вараераеопно" localSheetId="0" hidden="1">#REF!</definedName>
    <definedName name="вараераеопно" hidden="1">#REF!</definedName>
    <definedName name="варварврар" localSheetId="0" hidden="1">#REF!</definedName>
    <definedName name="варварврар" hidden="1">#REF!</definedName>
    <definedName name="вафафывафыв" localSheetId="0" hidden="1">#REF!</definedName>
    <definedName name="вафафывафыв" hidden="1">#REF!</definedName>
    <definedName name="ваыаыаываы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аываапвпвапв" localSheetId="0" hidden="1">#REF!</definedName>
    <definedName name="ваываапвпвапв" hidden="1">#REF!</definedName>
    <definedName name="ваывавапмвпиа" localSheetId="0" hidden="1">#REF!</definedName>
    <definedName name="ваывавапмвпиа" hidden="1">#REF!</definedName>
    <definedName name="ваывмвмвапмвп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еанроенопьепго" localSheetId="0" hidden="1">#REF!</definedName>
    <definedName name="веанроенопьепго" hidden="1">#REF!</definedName>
    <definedName name="вконкевлон" localSheetId="0" hidden="1">#REF!</definedName>
    <definedName name="вконкевлон" hidden="1">#REF!</definedName>
    <definedName name="вконре57оневарть" localSheetId="0" hidden="1">#REF!</definedName>
    <definedName name="вконре57оневарть" hidden="1">#REF!</definedName>
    <definedName name="вқавуаааууа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қақақвамвқмвамав" localSheetId="0" hidden="1">#REF!</definedName>
    <definedName name="вқақақвамвқмвамав" hidden="1">#REF!</definedName>
    <definedName name="вқақ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қақвав" localSheetId="0" hidden="1">#REF!</definedName>
    <definedName name="вқақвав" hidden="1">#REF!</definedName>
    <definedName name="вқақвақвақа" localSheetId="0" hidden="1">#REF!</definedName>
    <definedName name="вқақвақвақа" hidden="1">#REF!</definedName>
    <definedName name="вқақвақвақва" localSheetId="0" hidden="1">#REF!</definedName>
    <definedName name="вқақвақвақва" hidden="1">#REF!</definedName>
    <definedName name="вқақвақвақвақ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қақвақвақвапва" localSheetId="0" hidden="1">#REF!</definedName>
    <definedName name="вқақвақвақвапва" hidden="1">#REF!</definedName>
    <definedName name="вқақвамвқпвапкерпке" localSheetId="0" hidden="1">#REF!</definedName>
    <definedName name="вқақвамвқпвапкерпке" hidden="1">#REF!</definedName>
    <definedName name="вқақвамвмвамвамамав" localSheetId="0" hidden="1">#REF!</definedName>
    <definedName name="вқақвамвмвамвамамав" hidden="1">#REF!</definedName>
    <definedName name="вмақвамқвақақув" localSheetId="0" hidden="1">#REF!</definedName>
    <definedName name="вмақвамқвақақув" hidden="1">#REF!</definedName>
    <definedName name="вмапвқпмвапим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мвамваввамв" localSheetId="0" hidden="1">#REF!</definedName>
    <definedName name="вмвамваввамв" hidden="1">#REF!</definedName>
    <definedName name="внгнкгкегенгенгеншен" localSheetId="0" hidden="1">#REF!</definedName>
    <definedName name="внгнкгкегенгенгеншен" hidden="1">#REF!</definedName>
    <definedName name="впитапокан" localSheetId="0" hidden="1">#REF!</definedName>
    <definedName name="впитапокан" hidden="1">#REF!</definedName>
    <definedName name="впмвапвапаврпареа" localSheetId="0" hidden="1">#REF!</definedName>
    <definedName name="впмвапвапаврпареа" hidden="1">#REF!</definedName>
    <definedName name="вптапт" localSheetId="0" hidden="1">#REF!</definedName>
    <definedName name="вптапт" hidden="1">#REF!</definedName>
    <definedName name="всыамвыамвмвмв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чавқақ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ыпвпваып" localSheetId="0" hidden="1">#REF!</definedName>
    <definedName name="выпвпваып" hidden="1">#REF!</definedName>
    <definedName name="выф" localSheetId="0" hidden="1">[1]tab17!#REF!</definedName>
    <definedName name="выф" hidden="1">[1]tab17!#REF!</definedName>
    <definedName name="выфв" localSheetId="0" hidden="1">[1]tab17!#REF!</definedName>
    <definedName name="выфв" hidden="1">[1]tab17!#REF!</definedName>
    <definedName name="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г79жг9ж" localSheetId="0" hidden="1">#REF!</definedName>
    <definedName name="г79жг9ж" hidden="1">#REF!</definedName>
    <definedName name="г99джг9ж" localSheetId="0" hidden="1">#REF!</definedName>
    <definedName name="г99джг9ж" hidden="1">#REF!</definedName>
    <definedName name="гг" hidden="1">{#N/A,#N/A,TRUE,"일정"}</definedName>
    <definedName name="ггг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щштрдлтдлтдлотр" localSheetId="0" hidden="1">#REF!</definedName>
    <definedName name="горщштрдлтдлтдлотр" hidden="1">#REF!</definedName>
    <definedName name="ҒфқвафҒ" localSheetId="0" hidden="1">#REF!</definedName>
    <definedName name="ҒфқвафҒ" hidden="1">#REF!</definedName>
    <definedName name="гшдгщдж" localSheetId="0" hidden="1">#REF!</definedName>
    <definedName name="гшдгщдж" hidden="1">#REF!</definedName>
    <definedName name="гшлюжгаор" localSheetId="0" hidden="1">#REF!</definedName>
    <definedName name="гшлюжгаор" hidden="1">#REF!</definedName>
    <definedName name="гшнд" localSheetId="0" hidden="1">#REF!</definedName>
    <definedName name="гшнд" hidden="1">#REF!</definedName>
    <definedName name="гщж" localSheetId="0" hidden="1">#REF!</definedName>
    <definedName name="гщж" hidden="1">#REF!</definedName>
    <definedName name="гьлнеапо" localSheetId="0" hidden="1">#REF!</definedName>
    <definedName name="гьлнеапо" hidden="1">#REF!</definedName>
    <definedName name="д798д7н8д9" localSheetId="0" hidden="1">#REF!</definedName>
    <definedName name="д798д7н8д9" hidden="1">#REF!</definedName>
    <definedName name="д89" localSheetId="0" hidden="1">#REF!</definedName>
    <definedName name="д89" hidden="1">#REF!</definedName>
    <definedName name="дгл" localSheetId="0" hidden="1">[1]tab17!#REF!</definedName>
    <definedName name="дгл" hidden="1">[1]tab17!#REF!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д" localSheetId="0" hidden="1">#REF!,#REF!,#REF!,#REF!</definedName>
    <definedName name="ддддд" hidden="1">#REF!,#REF!,#REF!,#REF!</definedName>
    <definedName name="дехконобод" hidden="1">{#N/A,#N/A,FALSE,"BODY"}</definedName>
    <definedName name="дехконобод_1" hidden="1">{#N/A,#N/A,FALSE,"BODY"}</definedName>
    <definedName name="Джизак" localSheetId="0" hidden="1">#REF!</definedName>
    <definedName name="Джизак" hidden="1">#REF!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ректору" hidden="1">{#N/A,#N/A,FALSE,"Aging Summary";#N/A,#N/A,FALSE,"Ratio Analysis";#N/A,#N/A,FALSE,"Test 120 Day Accts";#N/A,#N/A,FALSE,"Tickmarks"}</definedName>
    <definedName name="дохо" localSheetId="0" hidden="1">#REF!</definedName>
    <definedName name="дохо" hidden="1">#REF!</definedName>
    <definedName name="е7" localSheetId="0" hidden="1">#REF!</definedName>
    <definedName name="е7" hidden="1">#REF!</definedName>
    <definedName name="е7еле7" localSheetId="0" hidden="1">#REF!</definedName>
    <definedName name="е7еле7" hidden="1">#REF!</definedName>
    <definedName name="е7л" localSheetId="0" hidden="1">#REF!</definedName>
    <definedName name="е7л" hidden="1">#REF!</definedName>
    <definedName name="е7ше7ш7ш" localSheetId="0" hidden="1">#REF!</definedName>
    <definedName name="е7ше7ш7ш" hidden="1">#REF!</definedName>
    <definedName name="е7шле76л" localSheetId="0" hidden="1">#REF!</definedName>
    <definedName name="е7шле76л" hidden="1">#REF!</definedName>
    <definedName name="егкекег56" localSheetId="0" hidden="1">#REF!</definedName>
    <definedName name="егкекег56" hidden="1">#REF!</definedName>
    <definedName name="еглеглв" localSheetId="0" hidden="1">#REF!</definedName>
    <definedName name="еглеглв" hidden="1">#REF!</definedName>
    <definedName name="едн8дн" localSheetId="0" hidden="1">#REF!,#REF!,#REF!,#REF!</definedName>
    <definedName name="едн8дн" hidden="1">#REF!,#REF!,#REF!,#REF!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ккекее" localSheetId="0" hidden="1">#REF!</definedName>
    <definedName name="еккекее" hidden="1">#REF!</definedName>
    <definedName name="екркек" hidden="1">{#N/A,#N/A,TRUE,"일정"}</definedName>
    <definedName name="енеко" localSheetId="0" hidden="1">#REF!</definedName>
    <definedName name="енеко" hidden="1">#REF!</definedName>
    <definedName name="енр" localSheetId="0" hidden="1">#REF!</definedName>
    <definedName name="енр" hidden="1">#REF!</definedName>
    <definedName name="енрере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нуеное" localSheetId="0" hidden="1">#REF!</definedName>
    <definedName name="енуеное" hidden="1">#REF!</definedName>
    <definedName name="енше" localSheetId="0" hidden="1">#REF!</definedName>
    <definedName name="енше" hidden="1">#REF!</definedName>
    <definedName name="еньл" localSheetId="0" hidden="1">#REF!</definedName>
    <definedName name="еньл" hidden="1">#REF!</definedName>
    <definedName name="еп" localSheetId="0" hidden="1">#REF!</definedName>
    <definedName name="еп" hidden="1">#REF!</definedName>
    <definedName name="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рекр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ерекрк" hidden="1">{#N/A,#N/A,TRUE,"일정"}</definedName>
    <definedName name="еренрен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ренрне" hidden="1">{#N/A,#N/A,TRUE,"일정"}</definedName>
    <definedName name="еререре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рер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рерр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ке" localSheetId="0" hidden="1">#REF!</definedName>
    <definedName name="ерке" hidden="1">#REF!</definedName>
    <definedName name="еркрек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крк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нерен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рнеренре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рнерер" localSheetId="0" hidden="1">#REF!</definedName>
    <definedName name="ернерер" hidden="1">#REF!</definedName>
    <definedName name="ернренре" hidden="1">{#N/A,#N/A,TRUE,"일정"}</definedName>
    <definedName name="жаб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жжжжжж" localSheetId="0" hidden="1">#REF!</definedName>
    <definedName name="жжжжжжж" hidden="1">#REF!</definedName>
    <definedName name="жоха" localSheetId="0" hidden="1">#REF!</definedName>
    <definedName name="жоха" hidden="1">#REF!</definedName>
    <definedName name="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земельный" localSheetId="0" hidden="1">[13]фев!#REF!</definedName>
    <definedName name="земельный" hidden="1">[13]фев!#REF!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ии" hidden="1">{#N/A,#N/A,TRUE,"일정"}</definedName>
    <definedName name="Имт" localSheetId="0" hidden="1">#REF!</definedName>
    <definedName name="Имт" hidden="1">#REF!</definedName>
    <definedName name="ипотека" localSheetId="0" hidden="1">#REF!,#REF!,#REF!,#REF!</definedName>
    <definedName name="ипотека" hidden="1">#REF!,#REF!,#REF!,#REF!</definedName>
    <definedName name="ипрол" localSheetId="0" hidden="1">#REF!</definedName>
    <definedName name="ипрол" hidden="1">#REF!</definedName>
    <definedName name="ирдтрш" hidden="1">{"'Monthly 1997'!$A$3:$S$89"}</definedName>
    <definedName name="Иссиқхона" localSheetId="0" hidden="1">#REF!</definedName>
    <definedName name="Иссиқхона" hidden="1">#REF!</definedName>
    <definedName name="ИУЕ" localSheetId="0" hidden="1">#REF!</definedName>
    <definedName name="ИУЕ" hidden="1">#REF!</definedName>
    <definedName name="ишишилртшлрт" localSheetId="0" hidden="1">#REF!</definedName>
    <definedName name="ишишилртшлрт" hidden="1">#REF!</definedName>
    <definedName name="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Й" localSheetId="0" hidden="1">#REF!</definedName>
    <definedName name="ЙЙЙЙ" hidden="1">#REF!</definedName>
    <definedName name="йййййй" localSheetId="0" hidden="1">#REF!</definedName>
    <definedName name="йййййй" hidden="1">#REF!</definedName>
    <definedName name="к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к6оке" localSheetId="0" hidden="1">#REF!</definedName>
    <definedName name="к6оке" hidden="1">#REF!</definedName>
    <definedName name="каер" localSheetId="0" hidden="1">#REF!</definedName>
    <definedName name="каер" hidden="1">#REF!</definedName>
    <definedName name="Карбамид" hidden="1">{"'Monthly 1997'!$A$3:$S$89"}</definedName>
    <definedName name="Карбамид_1" hidden="1">{"'Monthly 1997'!$A$3:$S$89"}</definedName>
    <definedName name="Кашкадарья" localSheetId="0" hidden="1">#REF!</definedName>
    <definedName name="Кашкадарья" hidden="1">#REF!</definedName>
    <definedName name="квгорвкноавро" localSheetId="0" hidden="1">#REF!</definedName>
    <definedName name="квгорвкноавро" hidden="1">#REF!</definedName>
    <definedName name="кгшке6" localSheetId="0" hidden="1">#REF!</definedName>
    <definedName name="кгшке6" hidden="1">#REF!</definedName>
    <definedName name="ке" localSheetId="0" hidden="1">#REF!</definedName>
    <definedName name="ке" hidden="1">#REF!</definedName>
    <definedName name="кевновкно" localSheetId="0" hidden="1">#REF!</definedName>
    <definedName name="кевновкно" hidden="1">#REF!</definedName>
    <definedName name="кегнк6г" localSheetId="0" hidden="1">#REF!</definedName>
    <definedName name="кегнк6г" hidden="1">#REF!</definedName>
    <definedName name="кеноегьлпогьпрьо" localSheetId="0" hidden="1">[1]tab17!#REF!</definedName>
    <definedName name="кеноегьлпогьпрьо" hidden="1">[1]tab17!#REF!</definedName>
    <definedName name="кеоркве6оваен" localSheetId="0" hidden="1">#REF!</definedName>
    <definedName name="кеоркве6оваен" hidden="1">#REF!</definedName>
    <definedName name="кепвкпвракрееапорпе" localSheetId="0" hidden="1">#REF!</definedName>
    <definedName name="кепвкпвракрееапорпе" hidden="1">#REF!</definedName>
    <definedName name="ке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к" localSheetId="0" hidden="1">#REF!,#REF!,#REF!,#REF!</definedName>
    <definedName name="кккк" hidden="1">#REF!,#REF!,#REF!,#REF!</definedName>
    <definedName name="кккк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кккккк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ккккккккк" localSheetId="0" hidden="1">#REF!</definedName>
    <definedName name="ккккккккк" hidden="1">#REF!</definedName>
    <definedName name="контен" hidden="1">{#N/A,#N/A,TRUE,"일정"}</definedName>
    <definedName name="кпвпак" localSheetId="0" hidden="1">#REF!</definedName>
    <definedName name="кпвпак" hidden="1">#REF!</definedName>
    <definedName name="кпеувпеккепекрпеак" localSheetId="0" hidden="1">#REF!</definedName>
    <definedName name="кпеувпеккепекрпеак" hidden="1">#REF!</definedName>
    <definedName name="куер" localSheetId="0" hidden="1">#REF!</definedName>
    <definedName name="куер" hidden="1">#REF!</definedName>
    <definedName name="куподлоқпждлвао" localSheetId="0" hidden="1">#REF!</definedName>
    <definedName name="куподлоқпждлвао" hidden="1">#REF!</definedName>
    <definedName name="қ" localSheetId="0" hidden="1">#REF!</definedName>
    <definedName name="қ" hidden="1">#REF!</definedName>
    <definedName name="қамвқамвпмавпмвмав" localSheetId="0" hidden="1">#REF!</definedName>
    <definedName name="қамвқамвпмавпмвмав" hidden="1">#REF!</definedName>
    <definedName name="қ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вавқа" localSheetId="0" hidden="1">#REF!</definedName>
    <definedName name="қвавқа" hidden="1">#REF!</definedName>
    <definedName name="қвавқасвқвқсвқ" hidden="1">{#N/A,#N/A,TRUE,"일정"}</definedName>
    <definedName name="қвавпмвпвапиакиакетие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қвақавмвма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вақв" localSheetId="0" hidden="1">#REF!</definedName>
    <definedName name="қвақв" hidden="1">#REF!</definedName>
    <definedName name="қвақвавпмаирптенр" localSheetId="0" hidden="1">#REF!</definedName>
    <definedName name="қвақвавпмаирптенр" hidden="1">#REF!</definedName>
    <definedName name="қвақвақвақв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қвақвақвақвақавпапқ" localSheetId="0" hidden="1">#REF!</definedName>
    <definedName name="қвақвақвақвақавпапқ" hidden="1">#REF!</definedName>
    <definedName name="қвақвамқвамқвамвқ" localSheetId="0" hidden="1">#REF!</definedName>
    <definedName name="қвақвамқвамқвамвқ" hidden="1">#REF!</definedName>
    <definedName name="қвақвапмвпмва" localSheetId="0" hidden="1">#REF!</definedName>
    <definedName name="қвақвапмвпмва" hidden="1">#REF!</definedName>
    <definedName name="қвамавамвамавмвамавама" localSheetId="0" hidden="1">#REF!</definedName>
    <definedName name="қвамавамвамавмвамавама" hidden="1">#REF!</definedName>
    <definedName name="қвапвқапқвпқвапвқаапвқ" localSheetId="0" hidden="1">#REF!</definedName>
    <definedName name="қвапвқапқвпқвапвқаапвқ" hidden="1">#REF!</definedName>
    <definedName name="қвапқвпавқапмв" localSheetId="0" hidden="1">#REF!</definedName>
    <definedName name="қвапқвпавқапмв" hidden="1">#REF!</definedName>
    <definedName name="қвқвқвавқавқавқақ" localSheetId="0" hidden="1">#REF!</definedName>
    <definedName name="қвқвқвавқавқавқақ" hidden="1">#REF!</definedName>
    <definedName name="қсвқсавқмсва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фвфқавақақ" localSheetId="0" hidden="1">#REF!</definedName>
    <definedName name="қфвфқавақақ" hidden="1">#REF!</definedName>
    <definedName name="л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дж" hidden="1">{"'Monthly 1997'!$A$3:$S$89"}</definedName>
    <definedName name="ле7е7" localSheetId="0" hidden="1">#REF!</definedName>
    <definedName name="ле7е7" hidden="1">#REF!</definedName>
    <definedName name="ле7л" localSheetId="0" hidden="1">#REF!</definedName>
    <definedName name="ле7л" hidden="1">#REF!</definedName>
    <definedName name="лл" hidden="1">{#N/A,#N/A,TRUE,"일정"}</definedName>
    <definedName name="ЛЛЛЛ" localSheetId="0" hidden="1">#REF!</definedName>
    <definedName name="ЛЛЛЛ" hidden="1">#REF!</definedName>
    <definedName name="л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МАВҚПА" hidden="1">{"'Monthly 1997'!$A$3:$S$89"}</definedName>
    <definedName name="Март" localSheetId="0" hidden="1">#REF!</definedName>
    <definedName name="Март" hidden="1">#REF!</definedName>
    <definedName name="Махаллабай" localSheetId="0" hidden="1">#REF!</definedName>
    <definedName name="Махаллабай" hidden="1">#REF!</definedName>
    <definedName name="мвчапмвапмвапмв" localSheetId="0" hidden="1">#REF!</definedName>
    <definedName name="мвчапмвапмвапмв" hidden="1">#REF!</definedName>
    <definedName name="мес" hidden="1">{"'Monthly 1997'!$A$3:$S$89"}</definedName>
    <definedName name="мес1" hidden="1">{"'Monthly 1997'!$A$3:$S$89"}</definedName>
    <definedName name="мин.эк." hidden="1">{#N/A,#N/A,FALSE,"Aging Summary";#N/A,#N/A,FALSE,"Ratio Analysis";#N/A,#N/A,FALSE,"Test 120 Day Accts";#N/A,#N/A,FALSE,"Tickmarks"}</definedName>
    <definedName name="Минфин" localSheetId="0" hidden="1">#REF!</definedName>
    <definedName name="Минфин" hidden="1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обил" localSheetId="0" hidden="1">[1]tab17!#REF!</definedName>
    <definedName name="мобил" hidden="1">[1]tab17!#REF!</definedName>
    <definedName name="мпвапмиаа" localSheetId="0" hidden="1">#REF!</definedName>
    <definedName name="мпвапмиаа" hidden="1">#REF!</definedName>
    <definedName name="н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9д8нг9д8н" localSheetId="0" hidden="1">#REF!</definedName>
    <definedName name="н9д8нг9д8н" hidden="1">#REF!</definedName>
    <definedName name="нар26" localSheetId="0" hidden="1">#REF!,#REF!,#REF!,#REF!</definedName>
    <definedName name="нар26" hidden="1">#REF!,#REF!,#REF!,#REF!</definedName>
    <definedName name="нар26_1" hidden="1">#N/A</definedName>
    <definedName name="нг57" localSheetId="0" hidden="1">#REF!</definedName>
    <definedName name="нг57" hidden="1">#REF!</definedName>
    <definedName name="нгле" localSheetId="0" hidden="1">#REF!</definedName>
    <definedName name="нгле" hidden="1">#REF!</definedName>
    <definedName name="нглпгл" localSheetId="0" hidden="1">#REF!</definedName>
    <definedName name="нглпгл" hidden="1">#REF!</definedName>
    <definedName name="нгшщнш" localSheetId="0" hidden="1">#REF!</definedName>
    <definedName name="нгшщнш" hidden="1">#REF!</definedName>
    <definedName name="нлноккенрь" localSheetId="0" hidden="1">#REF!,#REF!,#REF!,#REF!</definedName>
    <definedName name="нлноккенрь" hidden="1">#REF!,#REF!,#REF!,#REF!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оябрь" hidden="1">{#N/A,#N/A,TRUE,"일정"}</definedName>
    <definedName name="нрернен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шдщ7жз9ш8щж" localSheetId="0" hidden="1">#REF!</definedName>
    <definedName name="ншдщ7жз9ш8щж" hidden="1">#REF!</definedName>
    <definedName name="о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_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ъем_Нефт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ма" localSheetId="0" hidden="1">#REF!</definedName>
    <definedName name="олма" hidden="1">#REF!</definedName>
    <definedName name="олмалик" localSheetId="0" hidden="1">#REF!</definedName>
    <definedName name="олмалик" hidden="1">#REF!</definedName>
    <definedName name="ольга" hidden="1">{#N/A,#N/A,FALSE,"BODY"}</definedName>
    <definedName name="ольга_1" hidden="1">{#N/A,#N/A,FALSE,"BODY"}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localSheetId="0" hidden="1">#REF!</definedName>
    <definedName name="ооллолол" hidden="1">#REF!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рлеолперопрк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рлролт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хирги" localSheetId="0" hidden="1">#REF!</definedName>
    <definedName name="охирги" hidden="1">#REF!</definedName>
    <definedName name="ПААААААААА" localSheetId="0" hidden="1">#REF!</definedName>
    <definedName name="ПААААААААА" hidden="1">#REF!</definedName>
    <definedName name="папапа" hidden="1">{#N/A,#N/A,TRUE,"일정"}</definedName>
    <definedName name="парапр" localSheetId="0" hidden="1">#REF!</definedName>
    <definedName name="парапр" hidden="1">#REF!</definedName>
    <definedName name="пароопвслв" localSheetId="0" hidden="1">#REF!</definedName>
    <definedName name="пароопвслв" hidden="1">#REF!</definedName>
    <definedName name="перкепепиеи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пк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қвапвпаипавп" localSheetId="0" hidden="1">#REF!</definedName>
    <definedName name="пқвапвпаипавп" hidden="1">#REF!</definedName>
    <definedName name="плоьоепот" localSheetId="0" hidden="1">#REF!</definedName>
    <definedName name="плоьоепот" hidden="1">#REF!</definedName>
    <definedName name="пмнршлплргдрглор" localSheetId="0" hidden="1">#REF!</definedName>
    <definedName name="пмнршлплргдрглор" hidden="1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hidden="1">{#N/A,#N/A,FALSE,"단축1";#N/A,#N/A,FALSE,"단축2";#N/A,#N/A,FALSE,"단축3";#N/A,#N/A,FALSE,"장축";#N/A,#N/A,FALSE,"4WD"}</definedName>
    <definedName name="ппппп" hidden="1">{"'Monthly 1997'!$A$3:$S$89"}</definedName>
    <definedName name="ппрр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ракераераерт" localSheetId="0" hidden="1">#REF!</definedName>
    <definedName name="пракераераерт" hidden="1">#REF!</definedName>
    <definedName name="прапр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рапрпр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лвадп" localSheetId="0" hidden="1">#REF!</definedName>
    <definedName name="прлвадп" hidden="1">#REF!</definedName>
    <definedName name="проба" localSheetId="0" hidden="1">#REF!,#REF!</definedName>
    <definedName name="проба" hidden="1">#REF!,#REF!</definedName>
    <definedName name="ПРОМ" localSheetId="0" hidden="1">#REF!</definedName>
    <definedName name="ПРОМ" hidden="1">#REF!</definedName>
    <definedName name="прпрп" localSheetId="0" hidden="1">#REF!,#REF!,#REF!,#REF!</definedName>
    <definedName name="прпрп" hidden="1">#REF!,#REF!,#REF!,#REF!</definedName>
    <definedName name="прпрпрпрпрпрпрпрпрп" hidden="1">{"'Monthly 1997'!$A$3:$S$89"}</definedName>
    <definedName name="прпрпрпрпрпрпрпрпрп_1" hidden="1">{"'Monthly 1997'!$A$3:$S$89"}</definedName>
    <definedName name="р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рапортбднеорено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к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рекрке" hidden="1">{#N/A,#N/A,TRUE,"일정"}</definedName>
    <definedName name="ререрре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керк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ома" localSheetId="0" hidden="1">#REF!</definedName>
    <definedName name="рома" hidden="1">#REF!</definedName>
    <definedName name="ропропрп" hidden="1">"C:\Windows\Рабочий стол\ПК-17-2002\Шурчи.xls"</definedName>
    <definedName name="рорро" hidden="1">{#N/A,#N/A,FALSE,"BODY"}</definedName>
    <definedName name="рп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рпа" localSheetId="0" hidden="1">#REF!</definedName>
    <definedName name="рпа" hidden="1">#REF!</definedName>
    <definedName name="рпаернекрекрек" localSheetId="0" hidden="1">#REF!</definedName>
    <definedName name="рпаернекрекрек" hidden="1">#REF!</definedName>
    <definedName name="рр" hidden="1">{#N/A,#N/A,TRUE,"일정"}</definedName>
    <definedName name="РУЗ123" localSheetId="0" hidden="1">#REF!</definedName>
    <definedName name="РУЗ123" hidden="1">#REF!</definedName>
    <definedName name="РУз3" localSheetId="0" hidden="1">#REF!</definedName>
    <definedName name="РУз3" hidden="1">#REF!</definedName>
    <definedName name="с" hidden="1">{#N/A,#N/A,TRUE,"일정"}</definedName>
    <definedName name="Сводни" hidden="1">{#N/A,#N/A,TRUE,"일정"}</definedName>
    <definedName name="Сектор" localSheetId="0" hidden="1">#REF!</definedName>
    <definedName name="Сектор" hidden="1">#REF!</definedName>
    <definedName name="сохалар" localSheetId="0" hidden="1">#REF!</definedName>
    <definedName name="сохалар" hidden="1">#REF!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1" hidden="1">{"'Monthly 1997'!$A$3:$S$89"}</definedName>
    <definedName name="сс2" hidden="1">{"'Monthly 1997'!$A$3:$S$89"}</definedName>
    <definedName name="Т.Раис" localSheetId="0" hidden="1">#REF!</definedName>
    <definedName name="Т.Раис" hidden="1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ерритории" localSheetId="0" hidden="1">#REF!</definedName>
    <definedName name="Территории" hidden="1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ранспоовооов" localSheetId="0" hidden="1">#REF!</definedName>
    <definedName name="транспоовооов" hidden="1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уманлар" localSheetId="0" hidden="1">#REF!</definedName>
    <definedName name="Туманлар" hidden="1">#REF!</definedName>
    <definedName name="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уакыупавкпреакрнеоне" localSheetId="0" hidden="1">#REF!</definedName>
    <definedName name="уакыупавкпреакрнеоне" hidden="1">#REF!</definedName>
    <definedName name="увер" localSheetId="0" hidden="1">#REF!</definedName>
    <definedName name="увер" hidden="1">#REF!</definedName>
    <definedName name="ўзхў" localSheetId="0" hidden="1">#REF!</definedName>
    <definedName name="ўзхў" hidden="1">#REF!</definedName>
    <definedName name="укауаук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уқақавкқпаувпук" localSheetId="0" hidden="1">#REF!</definedName>
    <definedName name="уқақавкқпаувпук" hidden="1">#REF!</definedName>
    <definedName name="уқпаукпеукпукп" localSheetId="0" hidden="1">#REF!</definedName>
    <definedName name="уқпаукпеукпукп" hidden="1">#REF!</definedName>
    <definedName name="урта" localSheetId="0" hidden="1">#REF!</definedName>
    <definedName name="урта" hidden="1">#REF!</definedName>
    <definedName name="уртачирчик" localSheetId="0" hidden="1">#REF!</definedName>
    <definedName name="уртачирчик" hidden="1">#REF!</definedName>
    <definedName name="ўртачирчик" localSheetId="0" hidden="1">#REF!</definedName>
    <definedName name="ўртачирчик" hidden="1">#REF!</definedName>
    <definedName name="УТГ" localSheetId="0" hidden="1">#REF!</definedName>
    <definedName name="УТГ" hidden="1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" hidden="1">{#N/A,#N/A,TRUE,"일정"}</definedName>
    <definedName name="ф1" localSheetId="0" hidden="1">#REF!</definedName>
    <definedName name="ф1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қвақвавқпмвп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қақвақвақвақва" localSheetId="0" hidden="1">#REF!</definedName>
    <definedName name="фқақвақвақвақва" hidden="1">#REF!</definedName>
    <definedName name="фқақвапвпм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қ" localSheetId="0" hidden="1">#REF!,#REF!,#REF!,#REF!,#REF!,#REF!,#REF!,#REF!,#REF!,#REF!,#REF!,#REF!,#REF!,#REF!</definedName>
    <definedName name="ффқ" hidden="1">#REF!,#REF!,#REF!,#REF!,#REF!,#REF!,#REF!,#REF!,#REF!,#REF!,#REF!,#REF!,#REF!,#REF!</definedName>
    <definedName name="ффффффффффффффф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ыафыа" localSheetId="0" hidden="1">#REF!</definedName>
    <definedName name="фыафыа" hidden="1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 hidden="1">{"'Monthly 1997'!$A$3:$S$89"}</definedName>
    <definedName name="хэ" localSheetId="0" hidden="1">#REF!</definedName>
    <definedName name="хэ" hidden="1">#REF!</definedName>
    <definedName name="ц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вфй" localSheetId="0" hidden="1">[1]tab17!#REF!</definedName>
    <definedName name="цвфй" hidden="1">[1]tab17!#REF!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_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localSheetId="0" hidden="1">#REF!</definedName>
    <definedName name="цукцкцк" hidden="1">#REF!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ч" hidden="1">{#N/A,#N/A,TRUE,"일정"}</definedName>
    <definedName name="чапо" localSheetId="0" hidden="1">#REF!</definedName>
    <definedName name="чапо" hidden="1">#REF!</definedName>
    <definedName name="чпиваравреаер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ччччччччччч" localSheetId="0" hidden="1">#REF!</definedName>
    <definedName name="ччччччччччч" hidden="1">#REF!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жшз" localSheetId="0" hidden="1">#REF!</definedName>
    <definedName name="шжшз" hidden="1">#REF!</definedName>
    <definedName name="шз" localSheetId="0" hidden="1">#REF!</definedName>
    <definedName name="шз" hidden="1">#REF!</definedName>
    <definedName name="шзэ" localSheetId="0" hidden="1">#REF!</definedName>
    <definedName name="шзэ" hidden="1">#REF!</definedName>
    <definedName name="шл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шле7л" localSheetId="0" hidden="1">#REF!</definedName>
    <definedName name="шле7л" hidden="1">#REF!</definedName>
    <definedName name="шлжющшж" localSheetId="0" hidden="1">[13]фев!#REF!</definedName>
    <definedName name="шлжющшж" hidden="1">[13]фев!#REF!</definedName>
    <definedName name="шлшглгшлгшлгшлг" hidden="1">{#N/A,#N/A,TRUE,"일정"}</definedName>
    <definedName name="шлэжшзэшщз" localSheetId="0" hidden="1">#REF!</definedName>
    <definedName name="шлэжшзэшщз" hidden="1">#REF!</definedName>
    <definedName name="шол7п" localSheetId="0" hidden="1">#REF!</definedName>
    <definedName name="шол7п" hidden="1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шн" localSheetId="0" hidden="1">#REF!</definedName>
    <definedName name="шщшн" hidden="1">#REF!</definedName>
    <definedName name="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7лплонь" localSheetId="0" hidden="1">#REF!</definedName>
    <definedName name="щ7лплонь" hidden="1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аувыавамвпмвапвап" localSheetId="0" hidden="1">#REF!</definedName>
    <definedName name="ыаувыавамвпмвапвап" hidden="1">#REF!</definedName>
    <definedName name="ыафыафывафыафыафыа" localSheetId="0" hidden="1">#REF!</definedName>
    <definedName name="ыафыафывафыафыафыа" hidden="1">#REF!</definedName>
    <definedName name="ываавпмвмпва" localSheetId="0" hidden="1">#REF!</definedName>
    <definedName name="ываавпмвмпва" hidden="1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ыавывавы" localSheetId="0" hidden="1">#REF!</definedName>
    <definedName name="ываыавывавы" hidden="1">#REF!</definedName>
    <definedName name="ываыаыаывамыв" localSheetId="0" hidden="1">#REF!</definedName>
    <definedName name="ываыаыаывамыв" hidden="1">#REF!</definedName>
    <definedName name="ываывавпвпаиаиа" localSheetId="0" hidden="1">#REF!</definedName>
    <definedName name="ываывавпвпаиаи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авпмиап" localSheetId="0" hidden="1">#REF!</definedName>
    <definedName name="ывпавпмиап" hidden="1">#REF!</definedName>
    <definedName name="ывыаывавыавыапва" localSheetId="0" hidden="1">#REF!</definedName>
    <definedName name="ывыаывавыавыапва" hidden="1">#REF!</definedName>
    <definedName name="ывываыавпмавпмиам" localSheetId="0" hidden="1">#REF!</definedName>
    <definedName name="ывываыавпмавпмиам" hidden="1">#REF!</definedName>
    <definedName name="ыпвапвапавпаиап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ыувпыпвывк" localSheetId="0" hidden="1">#REF!</definedName>
    <definedName name="ыувпыпвывк" hidden="1">#REF!</definedName>
    <definedName name="ыфвфц" localSheetId="0" hidden="1">#REF!</definedName>
    <definedName name="ыфвфц" hidden="1">#REF!</definedName>
    <definedName name="ыцвйцуай34п" localSheetId="0" hidden="1">#REF!,#REF!,#REF!,#REF!,#REF!,#REF!,#REF!,#REF!,#REF!,#REF!,#REF!,#REF!,#REF!,#REF!</definedName>
    <definedName name="ыцвйцуай34п" hidden="1">#REF!,#REF!,#REF!,#REF!,#REF!,#REF!,#REF!,#REF!,#REF!,#REF!,#REF!,#REF!,#REF!,#REF!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ле" localSheetId="0" hidden="1">#REF!</definedName>
    <definedName name="ьле" hidden="1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щзхэ" localSheetId="0" hidden="1">#REF!</definedName>
    <definedName name="эщзхэ" hidden="1">#REF!</definedName>
    <definedName name="ээ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эээээ" localSheetId="0" hidden="1">#REF!</definedName>
    <definedName name="ээээээ" hidden="1">#REF!</definedName>
    <definedName name="юкори" localSheetId="0" hidden="1">#REF!</definedName>
    <definedName name="юкори" hidden="1">#REF!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авқақамвқам" hidden="1">{"'Monthly 1997'!$A$3:$S$89"}</definedName>
    <definedName name="яқвяқвяқававқмсвмвмва" localSheetId="0" hidden="1">#REF!</definedName>
    <definedName name="яқвяқвяқававқмсвмвмва" hidden="1">#REF!</definedName>
    <definedName name="ячсячсячсячсячс" localSheetId="0" hidden="1">#REF!</definedName>
    <definedName name="ячсячсячсячсячс" hidden="1">#REF!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개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계획" localSheetId="0" hidden="1">#REF!</definedName>
    <definedName name="계획" hidden="1">#REF!</definedName>
    <definedName name="고로" hidden="1">{#N/A,#N/A,TRUE,"일정"}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_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hidden="1">{#N/A,#N/A,TRUE,"일정"}</definedName>
    <definedName name="내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단가_1" hidden="1">{#N/A,#N/A,FALSE,"BODY"}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ㄴㅊ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ㅁㅁㅇㅁㅇㅁㅇ" hidden="1">{#N/A,#N/A,TRUE,"일정"}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_1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정" hidden="1">{#N/A,#N/A,TRUE,"일정"}</definedName>
    <definedName name="반영" hidden="1">{#N/A,#N/A,TRUE,"일정"}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병수3_1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부서시책3개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ㅅㄹ녀ㅛㅅ누ㅛㅅㄴ구ㅛㅅㄱ누" hidden="1">{#N/A,#N/A,TRUE,"일정"}</definedName>
    <definedName name="ㅅㅅㅅ" hidden="1">{#N/A,#N/A,TRUE,"일정"}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환경" hidden="1">{#N/A,#N/A,FALSE,"BODY"}</definedName>
    <definedName name="사업환경_1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세부시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실행2" hidden="1">{#N/A,#N/A,TRUE,"일정"}</definedName>
    <definedName name="셀리카" localSheetId="0" hidden="1">#REF!</definedName>
    <definedName name="셀리카" hidden="1">#REF!</definedName>
    <definedName name="손익" hidden="1">{#N/A,#N/A,FALSE,"BODY"}</definedName>
    <definedName name="손익_1" hidden="1">{#N/A,#N/A,FALSE,"BODY"}</definedName>
    <definedName name="쇼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수정" hidden="1">{#N/A,#N/A,TRUE,"일정"}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ㄹ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ㄴㅁㄹㅈㅇ" hidden="1">{#N/A,#N/A,FALSE,"단축1";#N/A,#N/A,FALSE,"단축2";#N/A,#N/A,FALSE,"단축3";#N/A,#N/A,FALSE,"장축";#N/A,#N/A,FALSE,"4WD"}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" hidden="1">{#VALUE!,#N/A,TRUE,0}</definedName>
    <definedName name="ㅇㅇㅇㅇㅇ_1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가" hidden="1">{#N/A,#N/A,TRUE,"일정"}</definedName>
    <definedName name="원가계획" hidden="1">{#N/A,#N/A,FALSE,"BODY"}</definedName>
    <definedName name="원가계획_1" hidden="1">{#N/A,#N/A,FALSE,"BODY"}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슈" hidden="1">{#N/A,#N/A,TRUE,"일정"}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원절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관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재료비_1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별113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3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차_1" hidden="1">{#N/A,#N/A,TRUE,"일정"}</definedName>
    <definedName name="차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초ㅐ" hidden="1">{"'Monthly 1997'!$A$3:$S$89"}</definedName>
    <definedName name="초ㅐ_1" hidden="1">{"'Monthly 1997'!$A$3:$S$89"}</definedName>
    <definedName name="추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_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품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ㅐㅐ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ㄴㅇㅁ" hidden="1">{#N/A,#N/A,TRUE,"일정"}</definedName>
    <definedName name="ㅗㅗㅗㅗㅗㅗㅗㅗㅗㅗ" hidden="1">{#N/A,#N/A,TRUE,"일정"}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hidden="1">{#N/A,#N/A,TRUE,"일정"}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4" l="1"/>
  <c r="C54" i="24"/>
  <c r="C33" i="24"/>
  <c r="D33" i="24"/>
  <c r="D19" i="24"/>
  <c r="C15" i="24"/>
  <c r="D11" i="24"/>
  <c r="C11" i="24"/>
  <c r="C9" i="24" l="1"/>
  <c r="C8" i="24" s="1"/>
  <c r="E16" i="27"/>
  <c r="F16" i="27"/>
  <c r="E7" i="27"/>
  <c r="F7" i="27"/>
  <c r="F70" i="24"/>
  <c r="E70" i="24"/>
  <c r="F68" i="24"/>
  <c r="E68" i="24"/>
  <c r="F67" i="24"/>
  <c r="E67" i="24"/>
  <c r="F66" i="24"/>
  <c r="E66" i="24"/>
  <c r="F65" i="24"/>
  <c r="E65" i="24"/>
  <c r="F64" i="24"/>
  <c r="E64" i="24"/>
  <c r="F63" i="24"/>
  <c r="E63" i="24"/>
  <c r="F62" i="24"/>
  <c r="E62" i="24"/>
  <c r="F61" i="24"/>
  <c r="E61" i="24"/>
  <c r="F60" i="24"/>
  <c r="E60" i="24"/>
  <c r="F59" i="24"/>
  <c r="E59" i="24"/>
  <c r="F58" i="24"/>
  <c r="E58" i="24"/>
  <c r="F57" i="24"/>
  <c r="E57" i="24"/>
  <c r="F56" i="24"/>
  <c r="E56" i="24"/>
  <c r="D54" i="24"/>
  <c r="F53" i="24"/>
  <c r="E53" i="24"/>
  <c r="F52" i="24"/>
  <c r="E52" i="24"/>
  <c r="F51" i="24"/>
  <c r="E51" i="24"/>
  <c r="F50" i="24"/>
  <c r="E50" i="24"/>
  <c r="F49" i="24"/>
  <c r="E49" i="24"/>
  <c r="F48" i="24"/>
  <c r="E48" i="24"/>
  <c r="F47" i="24"/>
  <c r="E47" i="24"/>
  <c r="F46" i="24"/>
  <c r="E46" i="24"/>
  <c r="F45" i="24"/>
  <c r="E45" i="24"/>
  <c r="F44" i="24"/>
  <c r="E44" i="24"/>
  <c r="F43" i="24"/>
  <c r="E43" i="24"/>
  <c r="F42" i="24"/>
  <c r="E42" i="24"/>
  <c r="F41" i="24"/>
  <c r="E41" i="24"/>
  <c r="F40" i="24"/>
  <c r="E40" i="24"/>
  <c r="F39" i="24"/>
  <c r="E39" i="24"/>
  <c r="F38" i="24"/>
  <c r="E38" i="24"/>
  <c r="F37" i="24"/>
  <c r="E37" i="24"/>
  <c r="F36" i="24"/>
  <c r="E36" i="24"/>
  <c r="F35" i="24"/>
  <c r="E35" i="24"/>
  <c r="F32" i="24"/>
  <c r="E32" i="24"/>
  <c r="F31" i="24"/>
  <c r="E31" i="24"/>
  <c r="F30" i="24"/>
  <c r="E30" i="24"/>
  <c r="F29" i="24"/>
  <c r="E29" i="24"/>
  <c r="F28" i="24"/>
  <c r="E28" i="24"/>
  <c r="F27" i="24"/>
  <c r="E27" i="24"/>
  <c r="F26" i="24"/>
  <c r="E26" i="24"/>
  <c r="F25" i="24"/>
  <c r="E25" i="24"/>
  <c r="F24" i="24"/>
  <c r="E24" i="24"/>
  <c r="F23" i="24"/>
  <c r="E23" i="24"/>
  <c r="F22" i="24"/>
  <c r="E22" i="24"/>
  <c r="F21" i="24"/>
  <c r="E21" i="24"/>
  <c r="F20" i="24"/>
  <c r="E20" i="24"/>
  <c r="F19" i="24"/>
  <c r="E19" i="24"/>
  <c r="F18" i="24"/>
  <c r="E18" i="24"/>
  <c r="F17" i="24"/>
  <c r="E17" i="24"/>
  <c r="F16" i="24"/>
  <c r="E16" i="24"/>
  <c r="D15" i="24"/>
  <c r="D9" i="24" s="1"/>
  <c r="E15" i="24"/>
  <c r="F14" i="24"/>
  <c r="E14" i="24"/>
  <c r="F13" i="24"/>
  <c r="E13" i="24"/>
  <c r="F12" i="24"/>
  <c r="E12" i="24"/>
  <c r="F26" i="27"/>
  <c r="E26" i="27"/>
  <c r="E23" i="27" s="1"/>
  <c r="F25" i="27"/>
  <c r="E25" i="27"/>
  <c r="F24" i="27"/>
  <c r="E24" i="27"/>
  <c r="D23" i="27"/>
  <c r="C23" i="27"/>
  <c r="F23" i="27" s="1"/>
  <c r="F22" i="27"/>
  <c r="E22" i="27"/>
  <c r="F21" i="27"/>
  <c r="E21" i="27"/>
  <c r="F20" i="27"/>
  <c r="E20" i="27"/>
  <c r="F19" i="27"/>
  <c r="E19" i="27"/>
  <c r="F18" i="27"/>
  <c r="E18" i="27"/>
  <c r="F17" i="27"/>
  <c r="E17" i="27"/>
  <c r="D15" i="27"/>
  <c r="C15" i="27"/>
  <c r="F14" i="27"/>
  <c r="E14" i="27"/>
  <c r="F13" i="27"/>
  <c r="E13" i="27"/>
  <c r="D11" i="27"/>
  <c r="F11" i="27" s="1"/>
  <c r="C11" i="27"/>
  <c r="F10" i="27"/>
  <c r="E10" i="27"/>
  <c r="F9" i="27"/>
  <c r="E9" i="27"/>
  <c r="F8" i="27"/>
  <c r="E8" i="27"/>
  <c r="D6" i="27"/>
  <c r="C6" i="27"/>
  <c r="E11" i="24"/>
  <c r="F11" i="24"/>
  <c r="F15" i="27" l="1"/>
  <c r="E15" i="27"/>
  <c r="F54" i="24"/>
  <c r="E54" i="24"/>
  <c r="F33" i="24"/>
  <c r="E33" i="24"/>
  <c r="D8" i="24"/>
  <c r="E11" i="27"/>
  <c r="D27" i="27"/>
  <c r="F6" i="27"/>
  <c r="C27" i="27"/>
  <c r="E6" i="27"/>
  <c r="F15" i="24"/>
  <c r="E27" i="27" l="1"/>
  <c r="G9" i="24"/>
  <c r="G15" i="24"/>
  <c r="E9" i="24"/>
  <c r="F9" i="24"/>
  <c r="G22" i="24"/>
  <c r="G27" i="24"/>
  <c r="G42" i="24"/>
  <c r="G49" i="24"/>
  <c r="F8" i="24"/>
  <c r="G66" i="24"/>
  <c r="G48" i="24"/>
  <c r="G12" i="24"/>
  <c r="G59" i="24"/>
  <c r="G63" i="24"/>
  <c r="G68" i="24"/>
  <c r="G19" i="24"/>
  <c r="G34" i="24"/>
  <c r="G41" i="24"/>
  <c r="G51" i="24"/>
  <c r="G40" i="24"/>
  <c r="G47" i="24"/>
  <c r="G14" i="24"/>
  <c r="G11" i="24"/>
  <c r="E8" i="24"/>
  <c r="G60" i="24"/>
  <c r="G65" i="24"/>
  <c r="G26" i="24"/>
  <c r="G31" i="24"/>
  <c r="G52" i="24"/>
  <c r="G35" i="24"/>
  <c r="G32" i="24"/>
  <c r="G39" i="24"/>
  <c r="G20" i="24"/>
  <c r="G46" i="24"/>
  <c r="G53" i="24"/>
  <c r="G57" i="24"/>
  <c r="G18" i="24"/>
  <c r="G23" i="24"/>
  <c r="G44" i="24"/>
  <c r="G17" i="24"/>
  <c r="G24" i="24"/>
  <c r="G29" i="24"/>
  <c r="G58" i="24"/>
  <c r="G38" i="24"/>
  <c r="G45" i="24"/>
  <c r="G33" i="24"/>
  <c r="G64" i="24"/>
  <c r="G8" i="24"/>
  <c r="G36" i="24"/>
  <c r="G54" i="24"/>
  <c r="G16" i="24"/>
  <c r="G21" i="24"/>
  <c r="G43" i="24"/>
  <c r="G30" i="24"/>
  <c r="G37" i="24"/>
  <c r="G50" i="24"/>
  <c r="G56" i="24"/>
  <c r="G61" i="24"/>
  <c r="G28" i="24"/>
  <c r="G13" i="24"/>
  <c r="G62" i="24"/>
  <c r="G67" i="24"/>
  <c r="G25" i="24"/>
  <c r="F27" i="27"/>
</calcChain>
</file>

<file path=xl/sharedStrings.xml><?xml version="1.0" encoding="utf-8"?>
<sst xmlns="http://schemas.openxmlformats.org/spreadsheetml/2006/main" count="175" uniqueCount="161">
  <si>
    <t>М А Ъ Л У М О Т</t>
  </si>
  <si>
    <t>Т/Р</t>
  </si>
  <si>
    <t>ДАРОМАДЛАР</t>
  </si>
  <si>
    <t>Режа</t>
  </si>
  <si>
    <t>Ижро</t>
  </si>
  <si>
    <t>Фарқи                          (+:-)</t>
  </si>
  <si>
    <t>Фоизи            (%%)</t>
  </si>
  <si>
    <t>Тўғри солиқлар-жами</t>
  </si>
  <si>
    <t>1.1</t>
  </si>
  <si>
    <t>Юридик шахслардан олинадиган фойда солиғи</t>
  </si>
  <si>
    <t>1.2</t>
  </si>
  <si>
    <t>Ягона солиқ тўловидан Давлат бюджетига ажратмалар, шу жумладан кичик корхона ва микрофирмалар бўйича</t>
  </si>
  <si>
    <t>1.3</t>
  </si>
  <si>
    <t>Жисмоний шахслардан олинадиган даромад солиғи</t>
  </si>
  <si>
    <t>1.4</t>
  </si>
  <si>
    <t>Тадбиркорлик фаолияти билан шуғулланувчи юридик ва жисмоний шахслардан олинадиган қатъий белгиланган даромад солиғи</t>
  </si>
  <si>
    <t>Эгри солиқлар-жами</t>
  </si>
  <si>
    <t>2.1</t>
  </si>
  <si>
    <t>Қўшилган қиймат солиғи</t>
  </si>
  <si>
    <t>Акциз солиғи</t>
  </si>
  <si>
    <t>2.2</t>
  </si>
  <si>
    <t>Давлат божи</t>
  </si>
  <si>
    <t>Ресурс тўловлари ва мол-мулкига солинадиган солиқлар-жами</t>
  </si>
  <si>
    <t>3.1</t>
  </si>
  <si>
    <t>Юридик шахсларнинг мол-мулкига солинадиган солиқ</t>
  </si>
  <si>
    <t>3.2</t>
  </si>
  <si>
    <t>Жисмоний шахсларнинг мол-мулкига солинадиган солиқ</t>
  </si>
  <si>
    <t>3.3</t>
  </si>
  <si>
    <t>Юридик шахсларнинг ер солиғи</t>
  </si>
  <si>
    <t>3.4</t>
  </si>
  <si>
    <t>Жисмоний шахсларнинг ер солиғи</t>
  </si>
  <si>
    <t>3.5</t>
  </si>
  <si>
    <t>Ягона ер солиғи</t>
  </si>
  <si>
    <t>Ер ости бойликларидан фойдаланганлик учун солиқ</t>
  </si>
  <si>
    <t>3.6</t>
  </si>
  <si>
    <t>Сув ресурсларидан фойдаланганлик учун солиқ</t>
  </si>
  <si>
    <t>4</t>
  </si>
  <si>
    <t>Бошқа даромадлар-жами</t>
  </si>
  <si>
    <t>4.1</t>
  </si>
  <si>
    <t>Жарималар</t>
  </si>
  <si>
    <t>4.2</t>
  </si>
  <si>
    <t>Йиғимлар</t>
  </si>
  <si>
    <t>4.3</t>
  </si>
  <si>
    <t>Бошқа тушумлар</t>
  </si>
  <si>
    <t>Даромадлар жами</t>
  </si>
  <si>
    <r>
      <rPr>
        <b/>
        <sz val="14"/>
        <color indexed="40"/>
        <rFont val="Times New Roman"/>
        <family val="1"/>
        <charset val="204"/>
      </rPr>
      <t>харажатларининг</t>
    </r>
    <r>
      <rPr>
        <b/>
        <sz val="14"/>
        <color indexed="56"/>
        <rFont val="Times New Roman"/>
        <family val="1"/>
        <charset val="204"/>
      </rPr>
      <t xml:space="preserve"> ижроси юзасидан </t>
    </r>
  </si>
  <si>
    <t>минг сўм</t>
  </si>
  <si>
    <t>№</t>
  </si>
  <si>
    <t>Харажатлар номи</t>
  </si>
  <si>
    <t>Аниқланган режа</t>
  </si>
  <si>
    <t>Фарқи</t>
  </si>
  <si>
    <t>Харажатдаги улуши %%</t>
  </si>
  <si>
    <t>(+, -)</t>
  </si>
  <si>
    <t>%%</t>
  </si>
  <si>
    <t xml:space="preserve"> Харажатлар - жами</t>
  </si>
  <si>
    <t>1.</t>
  </si>
  <si>
    <t>Ижтимоий соҳа ва аҳолини ижтимоий қўллаб-қувватлашга харажатлар - жами</t>
  </si>
  <si>
    <t>шу жумладан:</t>
  </si>
  <si>
    <t>Маориф</t>
  </si>
  <si>
    <t xml:space="preserve"> - мактабгача таълим</t>
  </si>
  <si>
    <t xml:space="preserve"> - умумий таълим</t>
  </si>
  <si>
    <t xml:space="preserve"> - кадрлар тайёрлаш</t>
  </si>
  <si>
    <t>Соғлиқни сақлаш жами</t>
  </si>
  <si>
    <t xml:space="preserve">    - соғлиқни сақлаш</t>
  </si>
  <si>
    <t xml:space="preserve">  - Тиббий-суғурта жамғармасига ўтказилган маблағлар</t>
  </si>
  <si>
    <t xml:space="preserve">    - тиббий-ижтимоий хизматлар учун харажатлар</t>
  </si>
  <si>
    <t>Маданият ва спорт, оммавий ахборот воситалари</t>
  </si>
  <si>
    <t xml:space="preserve"> - маданият ва оммавий ахборот воситалари</t>
  </si>
  <si>
    <t xml:space="preserve"> - спорт</t>
  </si>
  <si>
    <t>Фан</t>
  </si>
  <si>
    <t>1.5</t>
  </si>
  <si>
    <t>Болали оилаларга ва кам таъминланган оилаларга нафақалар ва компенсациялар</t>
  </si>
  <si>
    <t>1.6</t>
  </si>
  <si>
    <t>Давлат мукофотларини тўлаш бўйича харажатлар</t>
  </si>
  <si>
    <t>1.7</t>
  </si>
  <si>
    <t>Уй-жой сотиб олиш билан боғлик харажатлар</t>
  </si>
  <si>
    <t>1.8</t>
  </si>
  <si>
    <t>Етим болалар ва ота-она карамогидан махрум булган болаларга тураржой сотиб олиш харажталари</t>
  </si>
  <si>
    <t>1.9</t>
  </si>
  <si>
    <t>Озодликдан маҳрум этиш жазосини ўтаб бўлган фуқароларга «дастлабки ижтимоий-моддий ёрдам пакети»</t>
  </si>
  <si>
    <t>1.10</t>
  </si>
  <si>
    <t>Ижтимоий соҳа муассасаларининг иситиш ДХШ</t>
  </si>
  <si>
    <t>1.11</t>
  </si>
  <si>
    <t>Тошкент метрополитенида аҳолига чекланган тарифларда хизмат кўрсатиш натижасида кўриладиган зарарни қоплаш</t>
  </si>
  <si>
    <t>1.12</t>
  </si>
  <si>
    <t>Шаҳар пассажир транспортида баъзи категориядаги кишиларнинг бепул юришларини бюджетдан қоплаш</t>
  </si>
  <si>
    <t>1.13</t>
  </si>
  <si>
    <t>Фуқароларга етказилган зарарни коплаш</t>
  </si>
  <si>
    <t>1.14</t>
  </si>
  <si>
    <t>Ижтимоий кўникма марказлари</t>
  </si>
  <si>
    <t>2.</t>
  </si>
  <si>
    <t>Иқтисодиётга харажатлар</t>
  </si>
  <si>
    <t>Фермерлар хўжаликлари бухгалтерия марказлари</t>
  </si>
  <si>
    <t>Ўсимликлар карантини инспекциялари харажатлари</t>
  </si>
  <si>
    <t>2.3</t>
  </si>
  <si>
    <t>Ободонлаштириш</t>
  </si>
  <si>
    <t>2.4</t>
  </si>
  <si>
    <t>Маҳалланинг ижтимоий-иқтисодий муаммоларини хал этиш жамғармаси маблаглари</t>
  </si>
  <si>
    <t>2.5</t>
  </si>
  <si>
    <t xml:space="preserve">Суғориладиган ерларнинг мелиоратив ҳолатини яхшилаш </t>
  </si>
  <si>
    <t>2.6</t>
  </si>
  <si>
    <t>Автобус йўналишларининг йиллик субсидиялаш харажатлари</t>
  </si>
  <si>
    <t>2.7</t>
  </si>
  <si>
    <t>Маҳаллий бюджетларда ҳоким ёрдамчиларининг тавсиялари асосида маҳалла инфратузилмасини яхшилаш учун</t>
  </si>
  <si>
    <t>2.8</t>
  </si>
  <si>
    <t>Иссиқлик таъминот корхоналарига субсидиялар ва харажатлари</t>
  </si>
  <si>
    <t>2.9</t>
  </si>
  <si>
    <t>Сув хўжалиги вазирлиги ташкилотлари</t>
  </si>
  <si>
    <t>2.10</t>
  </si>
  <si>
    <t>Ўрмон хўжалиги ташкилотлари</t>
  </si>
  <si>
    <t>2.11</t>
  </si>
  <si>
    <t>Давлат экология қўмитасининг ҳудудий бошқармалари</t>
  </si>
  <si>
    <t>2.12</t>
  </si>
  <si>
    <t>Пиллачилик ва қоракўлчиликни ривожлантириш қўмитасининг ҳудудий бўлимларини сақлаш харажатлари</t>
  </si>
  <si>
    <t>2.13</t>
  </si>
  <si>
    <t>Кўп хонадонли уй-жой фондига туташ ҳудудларни ободонлаштириш</t>
  </si>
  <si>
    <t>2.14</t>
  </si>
  <si>
    <t>Ветеринария қўмитаси</t>
  </si>
  <si>
    <t>3.</t>
  </si>
  <si>
    <t>Марказлаштирилган инвестицияларни молиялаштиришга харажатлар</t>
  </si>
  <si>
    <t>4.</t>
  </si>
  <si>
    <t>Давлат бошқарув органларини сақлаш</t>
  </si>
  <si>
    <t>5.</t>
  </si>
  <si>
    <t>Фуқароларнинг ўзини ўзи бошқариш органларини сақлаш</t>
  </si>
  <si>
    <t>6.</t>
  </si>
  <si>
    <t>Заҳира жамғармаси</t>
  </si>
  <si>
    <t>7.</t>
  </si>
  <si>
    <t>Фуқаролар ташаббуси жамғармаси маблағлари</t>
  </si>
  <si>
    <t>8.</t>
  </si>
  <si>
    <t>Бошқа харажатлар</t>
  </si>
  <si>
    <t>8.1</t>
  </si>
  <si>
    <t>Маҳаллий бюджетдан молиялаштириладиган бошқа муассасалар ва тадбирлар</t>
  </si>
  <si>
    <t>8.2</t>
  </si>
  <si>
    <t>8.3</t>
  </si>
  <si>
    <t>Мақбуллаштирилган харажатлар</t>
  </si>
  <si>
    <t>8.4</t>
  </si>
  <si>
    <t>Бюджетдан ташкари бошка жамғармаларга бериладиган маблаглар</t>
  </si>
  <si>
    <t>8.5</t>
  </si>
  <si>
    <t>Ёшлар дафтарига киритилган ёшларни ижтимоий куллаб-кувватлаш харажатлари</t>
  </si>
  <si>
    <t>8.6</t>
  </si>
  <si>
    <t>Аёллар дафтарига киритилган аёлларни ижтимоий куллаб-кувватлаш харажатлари</t>
  </si>
  <si>
    <t>8.7</t>
  </si>
  <si>
    <t>Адвокатлар хизмати</t>
  </si>
  <si>
    <t>8.8</t>
  </si>
  <si>
    <t>Қабуллар уйини сақлаш харажатлари</t>
  </si>
  <si>
    <t>8.9</t>
  </si>
  <si>
    <t>Ичимлик суви жамғармасига ажратилган маблағлар</t>
  </si>
  <si>
    <t>8.10</t>
  </si>
  <si>
    <t>Обод кишлок ва Обод маҳалла жамгармасига ажратиладиган маблаглар</t>
  </si>
  <si>
    <t>8.11</t>
  </si>
  <si>
    <t>Узоқ муддатли бюджет ccудаларини фоизларини қоплаш</t>
  </si>
  <si>
    <t>8.12</t>
  </si>
  <si>
    <t>Давлат ички қарзига хизмат кўрсатиш бўйича бошқа асосий ва фоиз тўловлар</t>
  </si>
  <si>
    <t>8.13</t>
  </si>
  <si>
    <t xml:space="preserve">Ички ва ташқи қарзга хизмат кўрсатиш харажатлари </t>
  </si>
  <si>
    <t>Бундан ташқари</t>
  </si>
  <si>
    <t>Давлат бюджети хисобидан ажратилган узок муддатили ссудаларни кайтарилиши</t>
  </si>
  <si>
    <t>х</t>
  </si>
  <si>
    <t>Деҳқонобод тумани маҳаллий бюджети</t>
  </si>
  <si>
    <r>
      <t xml:space="preserve">Деҳқонобод тумани маҳаллий бюджетининг </t>
    </r>
    <r>
      <rPr>
        <b/>
        <sz val="14"/>
        <color indexed="60"/>
        <rFont val="Times New Roman"/>
        <family val="1"/>
        <charset val="204"/>
      </rPr>
      <t>2025 йил 1 апрель ҳолатига</t>
    </r>
  </si>
  <si>
    <r>
      <rPr>
        <b/>
        <sz val="16"/>
        <color indexed="60"/>
        <rFont val="Times New Roman"/>
        <family val="1"/>
        <charset val="204"/>
      </rPr>
      <t>даромадлари</t>
    </r>
    <r>
      <rPr>
        <b/>
        <sz val="16"/>
        <rFont val="Times New Roman"/>
        <family val="1"/>
        <charset val="204"/>
      </rPr>
      <t>нинг 2025 йил 1-чорак (январь-март) ижроси тўғрисида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</si>
</sst>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_-;\-* #,##0.00_-;_-* &quot;-&quot;??_-;_-@_-"/>
    <numFmt numFmtId="165" formatCode="#,##0_ ;[Red]\-#,##0\ "/>
    <numFmt numFmtId="166" formatCode="_-* #,##0_р_._-;\-* #,##0_р_._-;_-* &quot;-&quot;_р_._-;_-@_-"/>
    <numFmt numFmtId="167" formatCode="0.0"/>
    <numFmt numFmtId="168" formatCode="#,##0.0"/>
    <numFmt numFmtId="169" formatCode="0.0%"/>
    <numFmt numFmtId="170" formatCode="_-* #,##0.00_р_._-;\-* #,##0.00_р_._-;_-* &quot;-&quot;??_р_._-;_-@_-"/>
    <numFmt numFmtId="171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6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56"/>
      <name val="Times New Roman"/>
      <family val="1"/>
      <charset val="204"/>
    </font>
    <font>
      <b/>
      <sz val="14"/>
      <color indexed="60"/>
      <name val="Times New Roman"/>
      <family val="1"/>
      <charset val="204"/>
    </font>
    <font>
      <b/>
      <sz val="14"/>
      <color indexed="4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i/>
      <sz val="12"/>
      <color rgb="FF00206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rgb="FF0000FF"/>
      </left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 style="hair">
        <color rgb="FF0000FF"/>
      </right>
      <top/>
      <bottom style="hair">
        <color rgb="FF0000FF"/>
      </bottom>
      <diagonal/>
    </border>
    <border>
      <left style="hair">
        <color rgb="FF0000FF"/>
      </left>
      <right style="medium">
        <color rgb="FF0000FF"/>
      </right>
      <top/>
      <bottom style="hair">
        <color rgb="FF0000FF"/>
      </bottom>
      <diagonal/>
    </border>
    <border>
      <left style="medium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medium">
        <color rgb="FF0000FF"/>
      </right>
      <top style="hair">
        <color rgb="FF0000FF"/>
      </top>
      <bottom style="hair">
        <color rgb="FF0000FF"/>
      </bottom>
      <diagonal/>
    </border>
    <border>
      <left style="medium">
        <color rgb="FF0000FF"/>
      </left>
      <right style="hair">
        <color rgb="FF0000FF"/>
      </right>
      <top style="medium">
        <color rgb="FF0000FF"/>
      </top>
      <bottom style="medium">
        <color rgb="FF0000FF"/>
      </bottom>
      <diagonal/>
    </border>
    <border>
      <left style="hair">
        <color rgb="FF0000FF"/>
      </left>
      <right style="hair">
        <color rgb="FF0000FF"/>
      </right>
      <top style="medium">
        <color rgb="FF0000FF"/>
      </top>
      <bottom style="medium">
        <color rgb="FF0000FF"/>
      </bottom>
      <diagonal/>
    </border>
    <border>
      <left style="hair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 style="medium">
        <color rgb="FF0000FF"/>
      </right>
      <top style="hair">
        <color rgb="FF0000FF"/>
      </top>
      <bottom/>
      <diagonal/>
    </border>
    <border>
      <left style="medium">
        <color rgb="FF0000FF"/>
      </left>
      <right style="hair">
        <color rgb="FF0000FF"/>
      </right>
      <top style="hair">
        <color rgb="FF0000FF"/>
      </top>
      <bottom style="medium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medium">
        <color rgb="FF0000FF"/>
      </bottom>
      <diagonal/>
    </border>
    <border>
      <left style="hair">
        <color rgb="FF0000FF"/>
      </left>
      <right style="medium">
        <color rgb="FF0000FF"/>
      </right>
      <top style="hair">
        <color rgb="FF0000FF"/>
      </top>
      <bottom style="medium">
        <color rgb="FF0000FF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/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/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/>
      <top style="hair">
        <color rgb="FF0070C0"/>
      </top>
      <bottom/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medium">
        <color rgb="FF0070C0"/>
      </right>
      <top style="hair">
        <color rgb="FF0070C0"/>
      </top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 style="hair">
        <color rgb="FF0070C0"/>
      </bottom>
      <diagonal/>
    </border>
    <border>
      <left style="thin">
        <color rgb="FF0070C0"/>
      </left>
      <right/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 style="medium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hair">
        <color rgb="FF0070C0"/>
      </bottom>
      <diagonal/>
    </border>
    <border>
      <left style="thin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/>
      <bottom/>
      <diagonal/>
    </border>
    <border>
      <left style="thin">
        <color theme="8" tint="-0.499984740745262"/>
      </left>
      <right style="medium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</borders>
  <cellStyleXfs count="45">
    <xf numFmtId="0" fontId="0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4" fillId="0" borderId="0"/>
    <xf numFmtId="0" fontId="3" fillId="0" borderId="0"/>
    <xf numFmtId="0" fontId="2" fillId="0" borderId="0"/>
    <xf numFmtId="0" fontId="5" fillId="0" borderId="0"/>
    <xf numFmtId="0" fontId="15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2" fillId="0" borderId="0"/>
    <xf numFmtId="0" fontId="13" fillId="0" borderId="0"/>
    <xf numFmtId="0" fontId="5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</cellStyleXfs>
  <cellXfs count="133">
    <xf numFmtId="0" fontId="0" fillId="0" borderId="0" xfId="0"/>
    <xf numFmtId="165" fontId="16" fillId="0" borderId="0" xfId="2" applyNumberFormat="1" applyFont="1" applyFill="1" applyAlignment="1">
      <alignment horizontal="center" vertical="center"/>
    </xf>
    <xf numFmtId="0" fontId="16" fillId="0" borderId="0" xfId="2" applyFont="1" applyFill="1"/>
    <xf numFmtId="0" fontId="7" fillId="0" borderId="0" xfId="20" applyFont="1"/>
    <xf numFmtId="0" fontId="7" fillId="0" borderId="0" xfId="20" applyFont="1" applyAlignment="1">
      <alignment horizontal="center" vertical="center" wrapText="1"/>
    </xf>
    <xf numFmtId="49" fontId="7" fillId="0" borderId="1" xfId="20" applyNumberFormat="1" applyFont="1" applyBorder="1" applyAlignment="1">
      <alignment horizontal="center" vertical="center"/>
    </xf>
    <xf numFmtId="171" fontId="7" fillId="2" borderId="2" xfId="43" applyNumberFormat="1" applyFont="1" applyFill="1" applyBorder="1" applyAlignment="1">
      <alignment horizontal="center" vertical="center"/>
    </xf>
    <xf numFmtId="168" fontId="7" fillId="0" borderId="3" xfId="20" applyNumberFormat="1" applyFont="1" applyBorder="1" applyAlignment="1">
      <alignment horizontal="center" vertical="center"/>
    </xf>
    <xf numFmtId="49" fontId="7" fillId="0" borderId="4" xfId="20" applyNumberFormat="1" applyFont="1" applyBorder="1" applyAlignment="1">
      <alignment horizontal="center" vertical="center"/>
    </xf>
    <xf numFmtId="0" fontId="7" fillId="0" borderId="5" xfId="20" applyFont="1" applyBorder="1" applyAlignment="1">
      <alignment horizontal="left" vertical="center" wrapText="1"/>
    </xf>
    <xf numFmtId="171" fontId="7" fillId="2" borderId="5" xfId="43" applyNumberFormat="1" applyFont="1" applyFill="1" applyBorder="1" applyAlignment="1">
      <alignment horizontal="center" vertical="center"/>
    </xf>
    <xf numFmtId="168" fontId="7" fillId="0" borderId="6" xfId="20" applyNumberFormat="1" applyFont="1" applyBorder="1" applyAlignment="1">
      <alignment horizontal="center" vertical="center"/>
    </xf>
    <xf numFmtId="0" fontId="7" fillId="0" borderId="2" xfId="20" applyFont="1" applyBorder="1" applyAlignment="1">
      <alignment horizontal="left" vertical="center" wrapText="1"/>
    </xf>
    <xf numFmtId="167" fontId="7" fillId="0" borderId="0" xfId="20" applyNumberFormat="1" applyFont="1"/>
    <xf numFmtId="167" fontId="7" fillId="0" borderId="0" xfId="20" applyNumberFormat="1" applyFont="1" applyAlignment="1">
      <alignment horizontal="right"/>
    </xf>
    <xf numFmtId="0" fontId="9" fillId="0" borderId="0" xfId="0" applyFont="1"/>
    <xf numFmtId="1" fontId="7" fillId="0" borderId="0" xfId="20" applyNumberFormat="1" applyFont="1"/>
    <xf numFmtId="0" fontId="7" fillId="0" borderId="0" xfId="0" applyFont="1"/>
    <xf numFmtId="170" fontId="7" fillId="0" borderId="0" xfId="43" applyFont="1" applyFill="1"/>
    <xf numFmtId="0" fontId="9" fillId="0" borderId="7" xfId="20" applyFont="1" applyFill="1" applyBorder="1" applyAlignment="1">
      <alignment horizontal="center" vertical="center"/>
    </xf>
    <xf numFmtId="0" fontId="9" fillId="0" borderId="8" xfId="20" applyFont="1" applyFill="1" applyBorder="1" applyAlignment="1">
      <alignment horizontal="center" vertical="center"/>
    </xf>
    <xf numFmtId="3" fontId="9" fillId="0" borderId="8" xfId="20" applyNumberFormat="1" applyFont="1" applyFill="1" applyBorder="1" applyAlignment="1">
      <alignment horizontal="center" vertical="center" wrapText="1"/>
    </xf>
    <xf numFmtId="3" fontId="9" fillId="0" borderId="8" xfId="20" applyNumberFormat="1" applyFont="1" applyFill="1" applyBorder="1" applyAlignment="1">
      <alignment horizontal="center" vertical="center"/>
    </xf>
    <xf numFmtId="168" fontId="9" fillId="0" borderId="9" xfId="20" applyNumberFormat="1" applyFont="1" applyFill="1" applyBorder="1" applyAlignment="1">
      <alignment horizontal="center" vertical="center" wrapText="1"/>
    </xf>
    <xf numFmtId="0" fontId="9" fillId="0" borderId="0" xfId="20" applyFont="1" applyFill="1"/>
    <xf numFmtId="49" fontId="7" fillId="0" borderId="1" xfId="20" applyNumberFormat="1" applyFont="1" applyFill="1" applyBorder="1" applyAlignment="1">
      <alignment horizontal="center" vertical="center"/>
    </xf>
    <xf numFmtId="0" fontId="7" fillId="0" borderId="2" xfId="20" applyFont="1" applyFill="1" applyBorder="1" applyAlignment="1">
      <alignment vertical="center" wrapText="1"/>
    </xf>
    <xf numFmtId="171" fontId="7" fillId="0" borderId="2" xfId="43" applyNumberFormat="1" applyFont="1" applyFill="1" applyBorder="1" applyAlignment="1">
      <alignment horizontal="center" vertical="center"/>
    </xf>
    <xf numFmtId="168" fontId="7" fillId="0" borderId="3" xfId="20" applyNumberFormat="1" applyFont="1" applyFill="1" applyBorder="1" applyAlignment="1">
      <alignment horizontal="center" vertical="center"/>
    </xf>
    <xf numFmtId="49" fontId="7" fillId="0" borderId="4" xfId="20" applyNumberFormat="1" applyFont="1" applyFill="1" applyBorder="1" applyAlignment="1">
      <alignment horizontal="center" vertical="center"/>
    </xf>
    <xf numFmtId="0" fontId="7" fillId="0" borderId="5" xfId="20" applyFont="1" applyFill="1" applyBorder="1" applyAlignment="1">
      <alignment horizontal="left" vertical="center" wrapText="1"/>
    </xf>
    <xf numFmtId="171" fontId="7" fillId="0" borderId="5" xfId="43" applyNumberFormat="1" applyFont="1" applyFill="1" applyBorder="1" applyAlignment="1">
      <alignment horizontal="center" vertical="center"/>
    </xf>
    <xf numFmtId="168" fontId="7" fillId="0" borderId="6" xfId="20" applyNumberFormat="1" applyFont="1" applyFill="1" applyBorder="1" applyAlignment="1">
      <alignment horizontal="center" vertical="center"/>
    </xf>
    <xf numFmtId="0" fontId="7" fillId="0" borderId="0" xfId="20" applyFont="1" applyFill="1"/>
    <xf numFmtId="49" fontId="7" fillId="0" borderId="10" xfId="20" applyNumberFormat="1" applyFont="1" applyFill="1" applyBorder="1" applyAlignment="1">
      <alignment horizontal="center" vertical="center"/>
    </xf>
    <xf numFmtId="0" fontId="7" fillId="0" borderId="11" xfId="20" applyFont="1" applyFill="1" applyBorder="1" applyAlignment="1">
      <alignment horizontal="left" vertical="center" wrapText="1"/>
    </xf>
    <xf numFmtId="171" fontId="7" fillId="0" borderId="11" xfId="43" applyNumberFormat="1" applyFont="1" applyFill="1" applyBorder="1" applyAlignment="1">
      <alignment horizontal="center" vertical="center"/>
    </xf>
    <xf numFmtId="168" fontId="7" fillId="0" borderId="12" xfId="20" applyNumberFormat="1" applyFont="1" applyFill="1" applyBorder="1" applyAlignment="1">
      <alignment horizontal="center" vertical="center"/>
    </xf>
    <xf numFmtId="0" fontId="7" fillId="0" borderId="2" xfId="20" applyFont="1" applyFill="1" applyBorder="1" applyAlignment="1">
      <alignment horizontal="left" vertical="center" wrapText="1"/>
    </xf>
    <xf numFmtId="0" fontId="9" fillId="3" borderId="7" xfId="20" applyFont="1" applyFill="1" applyBorder="1" applyAlignment="1">
      <alignment horizontal="center" vertical="center"/>
    </xf>
    <xf numFmtId="0" fontId="9" fillId="3" borderId="8" xfId="20" applyFont="1" applyFill="1" applyBorder="1" applyAlignment="1">
      <alignment vertical="center"/>
    </xf>
    <xf numFmtId="171" fontId="9" fillId="3" borderId="8" xfId="43" applyNumberFormat="1" applyFont="1" applyFill="1" applyBorder="1" applyAlignment="1">
      <alignment horizontal="center" vertical="center"/>
    </xf>
    <xf numFmtId="168" fontId="9" fillId="3" borderId="9" xfId="20" applyNumberFormat="1" applyFont="1" applyFill="1" applyBorder="1" applyAlignment="1">
      <alignment horizontal="center" vertical="center"/>
    </xf>
    <xf numFmtId="49" fontId="9" fillId="3" borderId="7" xfId="20" applyNumberFormat="1" applyFont="1" applyFill="1" applyBorder="1" applyAlignment="1">
      <alignment horizontal="center" vertical="center"/>
    </xf>
    <xf numFmtId="0" fontId="9" fillId="3" borderId="8" xfId="20" applyFont="1" applyFill="1" applyBorder="1" applyAlignment="1">
      <alignment horizontal="left" vertical="center" wrapText="1"/>
    </xf>
    <xf numFmtId="0" fontId="9" fillId="3" borderId="13" xfId="20" applyFont="1" applyFill="1" applyBorder="1" applyAlignment="1">
      <alignment horizontal="center" vertical="center"/>
    </xf>
    <xf numFmtId="49" fontId="9" fillId="3" borderId="14" xfId="20" applyNumberFormat="1" applyFont="1" applyFill="1" applyBorder="1" applyAlignment="1">
      <alignment horizontal="center" vertical="center"/>
    </xf>
    <xf numFmtId="171" fontId="9" fillId="3" borderId="14" xfId="43" applyNumberFormat="1" applyFont="1" applyFill="1" applyBorder="1" applyAlignment="1">
      <alignment horizontal="center" vertical="center"/>
    </xf>
    <xf numFmtId="168" fontId="9" fillId="3" borderId="15" xfId="2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/>
    <xf numFmtId="3" fontId="16" fillId="0" borderId="0" xfId="0" applyNumberFormat="1" applyFont="1" applyAlignment="1">
      <alignment horizontal="center"/>
    </xf>
    <xf numFmtId="9" fontId="16" fillId="0" borderId="0" xfId="30" applyFont="1" applyAlignment="1">
      <alignment horizontal="center"/>
    </xf>
    <xf numFmtId="165" fontId="17" fillId="4" borderId="16" xfId="0" applyNumberFormat="1" applyFont="1" applyFill="1" applyBorder="1" applyAlignment="1">
      <alignment horizontal="center" vertical="center" wrapText="1"/>
    </xf>
    <xf numFmtId="169" fontId="17" fillId="4" borderId="17" xfId="30" applyNumberFormat="1" applyFont="1" applyFill="1" applyBorder="1" applyAlignment="1">
      <alignment horizontal="center" vertical="center" wrapText="1"/>
    </xf>
    <xf numFmtId="49" fontId="17" fillId="5" borderId="18" xfId="11" applyNumberFormat="1" applyFont="1" applyFill="1" applyBorder="1" applyAlignment="1">
      <alignment horizontal="center" vertical="center" wrapText="1"/>
    </xf>
    <xf numFmtId="167" fontId="18" fillId="5" borderId="19" xfId="11" applyNumberFormat="1" applyFont="1" applyFill="1" applyBorder="1" applyAlignment="1">
      <alignment horizontal="center" vertical="center" wrapText="1"/>
    </xf>
    <xf numFmtId="165" fontId="17" fillId="5" borderId="18" xfId="11" applyNumberFormat="1" applyFont="1" applyFill="1" applyBorder="1" applyAlignment="1">
      <alignment horizontal="center" vertical="center" wrapText="1"/>
    </xf>
    <xf numFmtId="165" fontId="17" fillId="5" borderId="20" xfId="11" applyNumberFormat="1" applyFont="1" applyFill="1" applyBorder="1" applyAlignment="1">
      <alignment horizontal="center" vertical="center" wrapText="1"/>
    </xf>
    <xf numFmtId="169" fontId="17" fillId="5" borderId="21" xfId="30" applyNumberFormat="1" applyFont="1" applyFill="1" applyBorder="1" applyAlignment="1">
      <alignment horizontal="center" vertical="center" wrapText="1"/>
    </xf>
    <xf numFmtId="49" fontId="17" fillId="6" borderId="18" xfId="0" applyNumberFormat="1" applyFont="1" applyFill="1" applyBorder="1" applyAlignment="1">
      <alignment horizontal="center" vertical="center" wrapText="1"/>
    </xf>
    <xf numFmtId="167" fontId="17" fillId="6" borderId="19" xfId="0" applyNumberFormat="1" applyFont="1" applyFill="1" applyBorder="1" applyAlignment="1">
      <alignment horizontal="left" vertical="center" wrapText="1" indent="1"/>
    </xf>
    <xf numFmtId="165" fontId="17" fillId="6" borderId="18" xfId="11" applyNumberFormat="1" applyFont="1" applyFill="1" applyBorder="1" applyAlignment="1">
      <alignment horizontal="center" vertical="center" wrapText="1"/>
    </xf>
    <xf numFmtId="165" fontId="17" fillId="6" borderId="20" xfId="11" applyNumberFormat="1" applyFont="1" applyFill="1" applyBorder="1" applyAlignment="1">
      <alignment horizontal="center" vertical="center" wrapText="1"/>
    </xf>
    <xf numFmtId="169" fontId="17" fillId="6" borderId="21" xfId="30" applyNumberFormat="1" applyFont="1" applyFill="1" applyBorder="1" applyAlignment="1">
      <alignment horizontal="center" vertical="center" wrapText="1"/>
    </xf>
    <xf numFmtId="49" fontId="17" fillId="2" borderId="22" xfId="0" applyNumberFormat="1" applyFont="1" applyFill="1" applyBorder="1" applyAlignment="1">
      <alignment horizontal="center" vertical="center" wrapText="1"/>
    </xf>
    <xf numFmtId="167" fontId="19" fillId="2" borderId="23" xfId="0" applyNumberFormat="1" applyFont="1" applyFill="1" applyBorder="1" applyAlignment="1">
      <alignment horizontal="left" vertical="center" wrapText="1" indent="2"/>
    </xf>
    <xf numFmtId="165" fontId="17" fillId="2" borderId="22" xfId="11" applyNumberFormat="1" applyFont="1" applyFill="1" applyBorder="1" applyAlignment="1">
      <alignment horizontal="center" vertical="center" wrapText="1"/>
    </xf>
    <xf numFmtId="165" fontId="17" fillId="2" borderId="24" xfId="11" applyNumberFormat="1" applyFont="1" applyFill="1" applyBorder="1" applyAlignment="1">
      <alignment horizontal="center" vertical="center" wrapText="1"/>
    </xf>
    <xf numFmtId="169" fontId="17" fillId="2" borderId="25" xfId="30" applyNumberFormat="1" applyFont="1" applyFill="1" applyBorder="1" applyAlignment="1">
      <alignment horizontal="center" vertical="center" wrapText="1"/>
    </xf>
    <xf numFmtId="49" fontId="17" fillId="2" borderId="26" xfId="0" applyNumberFormat="1" applyFont="1" applyFill="1" applyBorder="1" applyAlignment="1">
      <alignment horizontal="center" vertical="center" wrapText="1"/>
    </xf>
    <xf numFmtId="167" fontId="17" fillId="2" borderId="27" xfId="0" applyNumberFormat="1" applyFont="1" applyFill="1" applyBorder="1" applyAlignment="1">
      <alignment horizontal="left" vertical="center" wrapText="1" indent="1"/>
    </xf>
    <xf numFmtId="165" fontId="17" fillId="2" borderId="26" xfId="11" applyNumberFormat="1" applyFont="1" applyFill="1" applyBorder="1" applyAlignment="1">
      <alignment horizontal="center" vertical="center" wrapText="1"/>
    </xf>
    <xf numFmtId="165" fontId="17" fillId="2" borderId="28" xfId="11" applyNumberFormat="1" applyFont="1" applyFill="1" applyBorder="1" applyAlignment="1">
      <alignment horizontal="center" vertical="center" wrapText="1"/>
    </xf>
    <xf numFmtId="169" fontId="17" fillId="2" borderId="29" xfId="30" applyNumberFormat="1" applyFont="1" applyFill="1" applyBorder="1" applyAlignment="1">
      <alignment horizontal="center" vertical="center" wrapText="1"/>
    </xf>
    <xf numFmtId="49" fontId="16" fillId="2" borderId="26" xfId="0" applyNumberFormat="1" applyFont="1" applyFill="1" applyBorder="1" applyAlignment="1">
      <alignment horizontal="center" vertical="center" wrapText="1"/>
    </xf>
    <xf numFmtId="167" fontId="16" fillId="2" borderId="27" xfId="0" applyNumberFormat="1" applyFont="1" applyFill="1" applyBorder="1" applyAlignment="1">
      <alignment horizontal="left" vertical="center" wrapText="1" indent="2"/>
    </xf>
    <xf numFmtId="165" fontId="16" fillId="2" borderId="26" xfId="11" applyNumberFormat="1" applyFont="1" applyFill="1" applyBorder="1" applyAlignment="1">
      <alignment horizontal="center" vertical="center" wrapText="1"/>
    </xf>
    <xf numFmtId="165" fontId="16" fillId="2" borderId="28" xfId="11" applyNumberFormat="1" applyFont="1" applyFill="1" applyBorder="1" applyAlignment="1">
      <alignment horizontal="center" vertical="center" wrapText="1"/>
    </xf>
    <xf numFmtId="169" fontId="16" fillId="2" borderId="29" xfId="30" applyNumberFormat="1" applyFont="1" applyFill="1" applyBorder="1" applyAlignment="1">
      <alignment horizontal="center" vertical="center" wrapText="1"/>
    </xf>
    <xf numFmtId="167" fontId="16" fillId="2" borderId="27" xfId="0" applyNumberFormat="1" applyFont="1" applyFill="1" applyBorder="1" applyAlignment="1">
      <alignment horizontal="left" vertical="center" wrapText="1" indent="1"/>
    </xf>
    <xf numFmtId="167" fontId="17" fillId="2" borderId="27" xfId="0" applyNumberFormat="1" applyFont="1" applyFill="1" applyBorder="1" applyAlignment="1">
      <alignment vertical="center" wrapText="1"/>
    </xf>
    <xf numFmtId="49" fontId="16" fillId="2" borderId="27" xfId="0" applyNumberFormat="1" applyFont="1" applyFill="1" applyBorder="1" applyAlignment="1">
      <alignment horizontal="left" vertical="center" wrapText="1" indent="1"/>
    </xf>
    <xf numFmtId="49" fontId="16" fillId="2" borderId="30" xfId="0" applyNumberFormat="1" applyFont="1" applyFill="1" applyBorder="1" applyAlignment="1">
      <alignment horizontal="center" vertical="center" wrapText="1"/>
    </xf>
    <xf numFmtId="49" fontId="16" fillId="2" borderId="31" xfId="0" applyNumberFormat="1" applyFont="1" applyFill="1" applyBorder="1" applyAlignment="1">
      <alignment horizontal="left" vertical="center" wrapText="1" indent="1"/>
    </xf>
    <xf numFmtId="165" fontId="16" fillId="2" borderId="30" xfId="11" applyNumberFormat="1" applyFont="1" applyFill="1" applyBorder="1" applyAlignment="1">
      <alignment horizontal="center" vertical="center" wrapText="1"/>
    </xf>
    <xf numFmtId="165" fontId="16" fillId="2" borderId="32" xfId="11" applyNumberFormat="1" applyFont="1" applyFill="1" applyBorder="1" applyAlignment="1">
      <alignment horizontal="center" vertical="center" wrapText="1"/>
    </xf>
    <xf numFmtId="169" fontId="16" fillId="2" borderId="33" xfId="30" applyNumberFormat="1" applyFont="1" applyFill="1" applyBorder="1" applyAlignment="1">
      <alignment horizontal="center" vertical="center" wrapText="1"/>
    </xf>
    <xf numFmtId="49" fontId="17" fillId="2" borderId="18" xfId="0" applyNumberFormat="1" applyFont="1" applyFill="1" applyBorder="1" applyAlignment="1">
      <alignment horizontal="center" vertical="center" wrapText="1"/>
    </xf>
    <xf numFmtId="167" fontId="17" fillId="2" borderId="19" xfId="0" applyNumberFormat="1" applyFont="1" applyFill="1" applyBorder="1" applyAlignment="1">
      <alignment vertical="center" wrapText="1"/>
    </xf>
    <xf numFmtId="165" fontId="17" fillId="2" borderId="18" xfId="11" applyNumberFormat="1" applyFont="1" applyFill="1" applyBorder="1" applyAlignment="1">
      <alignment horizontal="center" vertical="center" wrapText="1"/>
    </xf>
    <xf numFmtId="165" fontId="17" fillId="2" borderId="20" xfId="11" applyNumberFormat="1" applyFont="1" applyFill="1" applyBorder="1" applyAlignment="1">
      <alignment horizontal="center" vertical="center" wrapText="1"/>
    </xf>
    <xf numFmtId="169" fontId="17" fillId="2" borderId="21" xfId="30" applyNumberFormat="1" applyFont="1" applyFill="1" applyBorder="1" applyAlignment="1">
      <alignment horizontal="center" vertical="center" wrapText="1"/>
    </xf>
    <xf numFmtId="165" fontId="16" fillId="2" borderId="22" xfId="11" applyNumberFormat="1" applyFont="1" applyFill="1" applyBorder="1" applyAlignment="1">
      <alignment horizontal="center" vertical="center" wrapText="1"/>
    </xf>
    <xf numFmtId="165" fontId="16" fillId="2" borderId="24" xfId="11" applyNumberFormat="1" applyFont="1" applyFill="1" applyBorder="1" applyAlignment="1">
      <alignment horizontal="center" vertical="center" wrapText="1"/>
    </xf>
    <xf numFmtId="169" fontId="16" fillId="2" borderId="25" xfId="30" applyNumberFormat="1" applyFont="1" applyFill="1" applyBorder="1" applyAlignment="1">
      <alignment horizontal="center" vertical="center" wrapText="1"/>
    </xf>
    <xf numFmtId="49" fontId="17" fillId="2" borderId="19" xfId="0" applyNumberFormat="1" applyFont="1" applyFill="1" applyBorder="1" applyAlignment="1">
      <alignment vertical="center" wrapText="1"/>
    </xf>
    <xf numFmtId="49" fontId="16" fillId="6" borderId="18" xfId="0" applyNumberFormat="1" applyFont="1" applyFill="1" applyBorder="1" applyAlignment="1">
      <alignment horizontal="center" vertical="center" wrapText="1"/>
    </xf>
    <xf numFmtId="49" fontId="17" fillId="6" borderId="19" xfId="0" applyNumberFormat="1" applyFont="1" applyFill="1" applyBorder="1" applyAlignment="1">
      <alignment horizontal="left" vertical="center" wrapText="1" indent="1"/>
    </xf>
    <xf numFmtId="165" fontId="16" fillId="6" borderId="18" xfId="11" applyNumberFormat="1" applyFont="1" applyFill="1" applyBorder="1" applyAlignment="1">
      <alignment horizontal="center" vertical="center" wrapText="1"/>
    </xf>
    <xf numFmtId="165" fontId="16" fillId="6" borderId="20" xfId="11" applyNumberFormat="1" applyFont="1" applyFill="1" applyBorder="1" applyAlignment="1">
      <alignment horizontal="center" vertical="center" wrapText="1"/>
    </xf>
    <xf numFmtId="169" fontId="16" fillId="6" borderId="21" xfId="30" applyNumberFormat="1" applyFont="1" applyFill="1" applyBorder="1" applyAlignment="1">
      <alignment horizontal="center" vertical="center" wrapText="1"/>
    </xf>
    <xf numFmtId="49" fontId="16" fillId="6" borderId="22" xfId="0" applyNumberFormat="1" applyFont="1" applyFill="1" applyBorder="1" applyAlignment="1">
      <alignment horizontal="center" vertical="center" wrapText="1"/>
    </xf>
    <xf numFmtId="49" fontId="16" fillId="6" borderId="23" xfId="0" applyNumberFormat="1" applyFont="1" applyFill="1" applyBorder="1" applyAlignment="1">
      <alignment vertical="center" wrapText="1"/>
    </xf>
    <xf numFmtId="165" fontId="16" fillId="6" borderId="22" xfId="11" applyNumberFormat="1" applyFont="1" applyFill="1" applyBorder="1" applyAlignment="1">
      <alignment horizontal="center" vertical="center" wrapText="1"/>
    </xf>
    <xf numFmtId="165" fontId="16" fillId="6" borderId="24" xfId="11" applyNumberFormat="1" applyFont="1" applyFill="1" applyBorder="1" applyAlignment="1">
      <alignment horizontal="center" vertical="center" wrapText="1"/>
    </xf>
    <xf numFmtId="169" fontId="16" fillId="6" borderId="25" xfId="3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9" fontId="16" fillId="0" borderId="0" xfId="30" applyFont="1" applyFill="1" applyAlignment="1">
      <alignment horizontal="center"/>
    </xf>
    <xf numFmtId="169" fontId="16" fillId="0" borderId="0" xfId="30" applyNumberFormat="1" applyFont="1" applyFill="1" applyAlignment="1">
      <alignment horizontal="center"/>
    </xf>
    <xf numFmtId="3" fontId="16" fillId="0" borderId="0" xfId="0" applyNumberFormat="1" applyFont="1" applyFill="1" applyAlignment="1">
      <alignment horizontal="center"/>
    </xf>
    <xf numFmtId="0" fontId="6" fillId="0" borderId="0" xfId="20" applyFont="1" applyAlignment="1">
      <alignment horizontal="center" vertical="center" wrapText="1"/>
    </xf>
    <xf numFmtId="0" fontId="6" fillId="0" borderId="0" xfId="2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3" fontId="17" fillId="4" borderId="38" xfId="0" applyNumberFormat="1" applyFont="1" applyFill="1" applyBorder="1" applyAlignment="1">
      <alignment horizontal="center" vertical="center" wrapText="1"/>
    </xf>
    <xf numFmtId="3" fontId="17" fillId="4" borderId="39" xfId="0" applyNumberFormat="1" applyFont="1" applyFill="1" applyBorder="1" applyAlignment="1">
      <alignment horizontal="center" vertical="center" wrapText="1"/>
    </xf>
    <xf numFmtId="3" fontId="17" fillId="4" borderId="40" xfId="0" applyNumberFormat="1" applyFont="1" applyFill="1" applyBorder="1" applyAlignment="1">
      <alignment horizontal="center" vertical="center" wrapText="1"/>
    </xf>
    <xf numFmtId="3" fontId="17" fillId="4" borderId="41" xfId="0" applyNumberFormat="1" applyFont="1" applyFill="1" applyBorder="1" applyAlignment="1">
      <alignment horizontal="center" vertical="center" wrapText="1"/>
    </xf>
    <xf numFmtId="3" fontId="17" fillId="4" borderId="42" xfId="0" applyNumberFormat="1" applyFont="1" applyFill="1" applyBorder="1" applyAlignment="1">
      <alignment horizontal="center" vertical="center" wrapText="1"/>
    </xf>
    <xf numFmtId="3" fontId="17" fillId="4" borderId="43" xfId="0" applyNumberFormat="1" applyFont="1" applyFill="1" applyBorder="1" applyAlignment="1">
      <alignment horizontal="center" vertical="center" wrapText="1"/>
    </xf>
    <xf numFmtId="3" fontId="17" fillId="4" borderId="44" xfId="0" applyNumberFormat="1" applyFont="1" applyFill="1" applyBorder="1" applyAlignment="1">
      <alignment horizontal="center" vertical="center" wrapText="1"/>
    </xf>
    <xf numFmtId="3" fontId="17" fillId="4" borderId="45" xfId="0" applyNumberFormat="1" applyFont="1" applyFill="1" applyBorder="1" applyAlignment="1">
      <alignment horizontal="center" vertical="center" wrapText="1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4" borderId="46" xfId="0" applyNumberFormat="1" applyFont="1" applyFill="1" applyBorder="1" applyAlignment="1">
      <alignment horizontal="center" vertical="center" wrapText="1"/>
    </xf>
    <xf numFmtId="169" fontId="17" fillId="4" borderId="47" xfId="30" applyNumberFormat="1" applyFont="1" applyFill="1" applyBorder="1" applyAlignment="1">
      <alignment horizontal="center" vertical="center" wrapText="1"/>
    </xf>
    <xf numFmtId="169" fontId="17" fillId="4" borderId="48" xfId="30" applyNumberFormat="1" applyFont="1" applyFill="1" applyBorder="1" applyAlignment="1">
      <alignment horizontal="center" vertical="center" wrapText="1"/>
    </xf>
    <xf numFmtId="169" fontId="17" fillId="4" borderId="49" xfId="30" applyNumberFormat="1" applyFont="1" applyFill="1" applyBorder="1" applyAlignment="1">
      <alignment horizontal="center" vertical="center" wrapText="1"/>
    </xf>
  </cellXfs>
  <cellStyles count="45">
    <cellStyle name="Обычный" xfId="0" builtinId="0"/>
    <cellStyle name="Обычный 10" xfId="1"/>
    <cellStyle name="Обычный 10 2" xfId="2"/>
    <cellStyle name="Обычный 10 5" xfId="3"/>
    <cellStyle name="Обычный 10 5 2" xfId="4"/>
    <cellStyle name="Обычный 12 2" xfId="5"/>
    <cellStyle name="Обычный 12 2 2" xfId="6"/>
    <cellStyle name="Обычный 13 3" xfId="7"/>
    <cellStyle name="Обычный 14 2 2" xfId="8"/>
    <cellStyle name="Обычный 14 2 2 2" xfId="9"/>
    <cellStyle name="Обычный 14 2 2 3" xfId="10"/>
    <cellStyle name="Обычный 2" xfId="11"/>
    <cellStyle name="Обычный 2 10" xfId="12"/>
    <cellStyle name="Обычный 2 10 2" xfId="13"/>
    <cellStyle name="Обычный 2 10 3" xfId="14"/>
    <cellStyle name="Обычный 2 2" xfId="15"/>
    <cellStyle name="Обычный 2 2 36 2" xfId="16"/>
    <cellStyle name="Обычный 2 22" xfId="17"/>
    <cellStyle name="Обычный 2 4 2 3 3" xfId="18"/>
    <cellStyle name="Обычный 2 4 2 3 3 2 2 2" xfId="19"/>
    <cellStyle name="Обычный 2 6 2" xfId="20"/>
    <cellStyle name="Обычный 236 2" xfId="21"/>
    <cellStyle name="Обычный 3" xfId="22"/>
    <cellStyle name="Обычный 3 2" xfId="23"/>
    <cellStyle name="Обычный 3 3" xfId="24"/>
    <cellStyle name="Обычный 3 32 2 2" xfId="25"/>
    <cellStyle name="Обычный 4" xfId="26"/>
    <cellStyle name="Обычный 5 6" xfId="27"/>
    <cellStyle name="Обычный 73 2" xfId="28"/>
    <cellStyle name="Обычный 74" xfId="29"/>
    <cellStyle name="Процентный 10 2 2" xfId="30"/>
    <cellStyle name="Процентный 2" xfId="31"/>
    <cellStyle name="Процентный 2 21" xfId="32"/>
    <cellStyle name="Процентный 2 3 2" xfId="33"/>
    <cellStyle name="Процентный 24 2" xfId="34"/>
    <cellStyle name="Процентный 3" xfId="35"/>
    <cellStyle name="Финансовый [0] 2 2" xfId="36"/>
    <cellStyle name="Финансовый 2" xfId="37"/>
    <cellStyle name="Финансовый 2 2" xfId="38"/>
    <cellStyle name="Финансовый 2 3" xfId="39"/>
    <cellStyle name="Финансовый 2 6" xfId="40"/>
    <cellStyle name="Финансовый 3" xfId="41"/>
    <cellStyle name="Финансовый 4" xfId="42"/>
    <cellStyle name="Финансовый 5" xfId="43"/>
    <cellStyle name="Финансовый 6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48</xdr:row>
      <xdr:rowOff>0</xdr:rowOff>
    </xdr:from>
    <xdr:to>
      <xdr:col>2</xdr:col>
      <xdr:colOff>0</xdr:colOff>
      <xdr:row>48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D22664A-FFA9-F769-4848-6A1C744E37E0}"/>
            </a:ext>
          </a:extLst>
        </xdr:cNvPr>
        <xdr:cNvSpPr>
          <a:spLocks noChangeArrowheads="1"/>
        </xdr:cNvSpPr>
      </xdr:nvSpPr>
      <xdr:spPr bwMode="auto">
        <a:xfrm>
          <a:off x="676275" y="13249275"/>
          <a:ext cx="445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00&#51333;&#54217;\&#44608;&#47564;&#49688;\USERS\YKJ\T&amp;D&#51221;&#47532;\USERS\A_YKM\FLEET\V_FL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Documents%20and%20Settings\10A16_BZA_1\Local%20Settings\Temporary%20Internet%20Files\OLKAF\&#1057;&#1072;&#1085;&#1080;&#1090;&#1072;&#1088;%20&#1090;&#1086;&#1079;&#1072;&#1083;&#1072;&#1096;%2026.09.2016&#1081;\25.09.16\25.09.16\&#1071;&#1053;&#1043;&#1048;%20&#1041;&#1040;&#1053;&#1050;\&#1041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7%20&#1076;&#1077;&#1082;&#1072;&#1073;&#1088;%202015%20&#1081;&#1080;&#1083;%20&#1084;&#1077;&#1074;&#1072;\&#1054;&#1083;&#1080;&#1084;%20&#1072;&#1082;&#1072;&#1075;&#1072;\&#1054;&#1083;&#1080;&#1084;_&#1072;&#1082;&#1072;&#1075;&#1072;\15_&#1080;&#1102;&#1083;_&#1089;&#1074;&#1086;&#1076;&#1082;&#1072;\&#1041;%20&#1086;%20&#1096;%20&#1083;%20&#1072;%20&#1088;\2008%20&#1081;&#1080;&#1083;%20%20&#1093;&#1080;&#1089;&#1086;&#1073;-&#1082;&#1080;&#1090;&#1086;&#1073;&#1080;\&#1058;&#1088;&#1072;&#1085;&#1096;&#1083;&#1072;&#1088;\&#1047;&#1072;&#1092;&#1072;&#1088;\TANGEM%20SEO\&#1056;&#1072;&#1073;&#1086;&#1095;&#1080;&#1081;%20&#1089;&#1090;&#1086;&#1083;\Bank%202006\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usmanov\&#1088;&#1072;&#1089;&#1095;&#1077;&#1090;%20&#1073;&#1102;&#1076;&#1078;&#1077;&#1090;&#1072;\Profiles\AAkhmedjonov\&#1056;&#1072;&#1073;&#1086;&#1095;&#1080;&#1081;%20&#1089;&#1090;&#1086;&#1083;\&#1056;&#1040;&#1057;&#1063;&#1045;&#1058;%20&#1041;&#1070;&#1044;&#1046;&#1045;&#1058;&#1040;\&#1048;&#1053;&#1060;&#1054;%20&#1044;&#1051;&#1071;%20&#1052;&#1042;&#1060;\&#1048;&#1053;&#1060;&#1054;&#1056;&#1052;&#1040;&#1062;&#1048;&#1071;%20&#1044;&#1051;&#1071;%20&#1052;&#1042;&#1060;\&#1058;&#1040;&#1056;&#1048;&#1060;&#1067;\UZB%20redtab%20Jan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652;&#54665;%20DATA%20(2)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ES\&#51060;&#49345;&#48276;\imsi\resume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IGHT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wmailaa.gmdat.com/Infoman/TEMP/~($()!%5e)/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Пост по регион (2)"/>
      <sheetName val="TAB111"/>
      <sheetName val="TAB104"/>
      <sheetName val="Лист1"/>
      <sheetName val="TAB151"/>
      <sheetName val="Тегишилмасин"/>
      <sheetName val="Sheet"/>
      <sheetName val="tab31_old"/>
      <sheetName val="Пост_по_регион_(2)"/>
      <sheetName val="ЭСЛАТМА!!"/>
      <sheetName val="Лист2"/>
      <sheetName val="TAB158"/>
      <sheetName val="Сабаб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Свод (Район,кала)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Банк жами"/>
      <sheetName val="Лист4"/>
      <sheetName val="shablon"/>
      <sheetName val="tegmang"/>
      <sheetName val="ruyhat"/>
      <sheetName val="Svod jadval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진행 DATA (2)"/>
      <sheetName val="Sheet1"/>
      <sheetName val="Sheet2"/>
      <sheetName val="Sheet3"/>
      <sheetName val="Cover"/>
      <sheetName val="관리방안"/>
      <sheetName val="부서별 진행계획(부평프레스)"/>
      <sheetName val="부서별 진행계획(Team용)"/>
      <sheetName val="#REF"/>
      <sheetName val="등록의뢰"/>
      <sheetName val="PV6 3.5L LX5 GMX170"/>
      <sheetName val="Changes in Costbook - Base FWD"/>
      <sheetName val="W-현원가"/>
      <sheetName val="V_FLEET"/>
      <sheetName val="7 (2)"/>
      <sheetName val="MC&amp;다변화"/>
      <sheetName val="Calc"/>
      <sheetName val="제조부문배부"/>
      <sheetName val="FTR MACRo"/>
      <sheetName val="BOM"/>
      <sheetName val="sedan"/>
      <sheetName val="winstorm"/>
      <sheetName val="?? DATA (2)"/>
      <sheetName val="WEIGHT"/>
      <sheetName val="Data"/>
      <sheetName val="4.1불량율"/>
      <sheetName val="A-100전제"/>
      <sheetName val="FUEL FILLER"/>
      <sheetName val="시설투자"/>
      <sheetName val="__ DATA (2)"/>
      <sheetName val="사양조정"/>
      <sheetName val="Financial Model"/>
      <sheetName val="Nov 05"/>
      <sheetName val="P-4 Equipment Walk"/>
      <sheetName val="완성차 미수금"/>
      <sheetName val="SP Summary"/>
      <sheetName val="SourcingPlan"/>
      <sheetName val="매출대비 수선 비율"/>
      <sheetName val="가동율그래프"/>
      <sheetName val="건수"/>
      <sheetName val="위험요소적출(공장)"/>
      <sheetName val="Sheet"/>
      <sheetName val="생산전망"/>
      <sheetName val="공반추이"/>
      <sheetName val="CASE ASM"/>
      <sheetName val="법인세신고자료"/>
      <sheetName val="재해자그래프"/>
      <sheetName val="3.일반사상"/>
      <sheetName val="효율계획(당월)"/>
      <sheetName val="T진도"/>
      <sheetName val="지정공장"/>
      <sheetName val="서울정비"/>
      <sheetName val="차체"/>
      <sheetName val="EXP-COST"/>
      <sheetName val="TOTAL LIST"/>
      <sheetName val="전체실적"/>
      <sheetName val="Price Range"/>
      <sheetName val="BRAKE"/>
      <sheetName val="LIST"/>
      <sheetName val="J150 승인진도관리 LIST"/>
      <sheetName val="MH_생산"/>
      <sheetName val="받check"/>
      <sheetName val="CD-실적"/>
      <sheetName val="진행_DATA_(2)"/>
      <sheetName val="부서별_진행계획(부평프레스)"/>
      <sheetName val="부서별_진행계획(Team용)"/>
      <sheetName val="PV6_3_5L_LX5_GMX170"/>
      <sheetName val="Changes_in_Costbook_-_Base_FWD"/>
      <sheetName val="7_(2)"/>
      <sheetName val="FTR_MACRo"/>
      <sheetName val="??_DATA_(2)"/>
      <sheetName val="4_1불량율"/>
      <sheetName val="FUEL_FILLER"/>
      <sheetName val="___DATA_(2)"/>
      <sheetName val="Financial_Model"/>
      <sheetName val="매출대비_수선_비율"/>
      <sheetName val="Nov_05"/>
      <sheetName val="Value_Analysis_-_Sheet_1"/>
      <sheetName val="PIVOT"/>
      <sheetName val="PROCEDURE_LIST"/>
      <sheetName val="제품"/>
      <sheetName val="전략"/>
      <sheetName val="LL"/>
      <sheetName val="부품LIST"/>
      <sheetName val="실적(Q11)"/>
      <sheetName val="예산(Q11)"/>
      <sheetName val="작업명"/>
      <sheetName val="초기화면"/>
      <sheetName val="고불량TREND"/>
      <sheetName val="KXV01"/>
      <sheetName val="Q13"/>
      <sheetName val="검토서"/>
      <sheetName val="계DATA"/>
      <sheetName val="99정부과제종합"/>
      <sheetName val="체재비"/>
      <sheetName val="PV"/>
      <sheetName val="귀책별TOP"/>
      <sheetName val="실DATA_"/>
      <sheetName val="RHTV"/>
      <sheetName val="RHTV실적"/>
      <sheetName val="RHW"/>
      <sheetName val="Q11(자체)"/>
      <sheetName val="부서별1월"/>
      <sheetName val="부서별2월"/>
      <sheetName val="부서별3월"/>
      <sheetName val="Q11"/>
      <sheetName val="직급별인건비"/>
      <sheetName val="Q23"/>
      <sheetName val="Q12"/>
      <sheetName val="99실적"/>
      <sheetName val="result0927"/>
      <sheetName val="Team_종합"/>
      <sheetName val="99예산"/>
      <sheetName val="Data입력"/>
      <sheetName val="BRAKE미주입"/>
      <sheetName val="기타자료"/>
      <sheetName val="종합표"/>
      <sheetName val="Changes in C_x0000__x0000_tbook - Base FWD"/>
      <sheetName val="주행"/>
      <sheetName val="2.대외공문"/>
      <sheetName val="engline"/>
      <sheetName val="진행_DATA_(2)1"/>
      <sheetName val="부서별_진행계획(부평프레스)1"/>
      <sheetName val="부서별_진행계획(Team용)1"/>
      <sheetName val="PV6_3_5L_LX5_GMX1701"/>
      <sheetName val="Changes_in_Costbook_-_Base_FWD1"/>
      <sheetName val="7_(2)1"/>
      <sheetName val="FTR_MACRo1"/>
      <sheetName val="??_DATA_(2)1"/>
      <sheetName val="4_1불량율1"/>
      <sheetName val="FUEL_FILLER1"/>
      <sheetName val="___DATA_(2)1"/>
      <sheetName val="매출대비_수선_비율1"/>
      <sheetName val="Nov_051"/>
      <sheetName val="Financial_Model1"/>
      <sheetName val="SP_Summary"/>
      <sheetName val="P-4_Equipment_Walk"/>
      <sheetName val="완성차_미수금"/>
      <sheetName val="CASE_ASM"/>
      <sheetName val="3_일반사상"/>
      <sheetName val="TOTAL_LIST"/>
      <sheetName val="Price_Range"/>
      <sheetName val="J150_승인진도관리_LIST"/>
      <sheetName val="Changes_in_Ctbook_-_Base_FWD"/>
      <sheetName val="SP_Summary1"/>
      <sheetName val="P-4_Equipment_Walk1"/>
      <sheetName val="완성차_미수금1"/>
      <sheetName val="CASE_ASM1"/>
      <sheetName val="전산다운_0205_11시"/>
      <sheetName val="1st"/>
      <sheetName val="추이도"/>
      <sheetName val="첨부5"/>
      <sheetName val="LX3.0 RR"/>
      <sheetName val="여주,이천(명세)"/>
      <sheetName val="삭제금지"/>
      <sheetName val="추이CHART "/>
      <sheetName val="Group"/>
      <sheetName val="MH_??"/>
      <sheetName val="1st Sum"/>
      <sheetName val="손익(sum)"/>
      <sheetName val="2.????"/>
      <sheetName val="ANALYSIS"/>
      <sheetName val="Sheet4"/>
      <sheetName val="1139"/>
      <sheetName val="Main Model"/>
      <sheetName val="BND"/>
      <sheetName val="Changes in C"/>
      <sheetName val="PP%계산"/>
      <sheetName val="Changes in C_x005f_x0000__x005f_x0000_tbook"/>
      <sheetName val="Changes in C_x005f_x005f_x005f_x0000__x005f"/>
      <sheetName val="계산program"/>
      <sheetName val="해외부품"/>
      <sheetName val="부산정비"/>
      <sheetName val="대구정비"/>
      <sheetName val="구로정비"/>
      <sheetName val="전체"/>
      <sheetName val="창동정비"/>
      <sheetName val="광주정비"/>
      <sheetName val="대전정비"/>
      <sheetName val="성남정비"/>
      <sheetName val="정비지원"/>
      <sheetName val="정비기술"/>
      <sheetName val="인천정비"/>
      <sheetName val="업무팀"/>
      <sheetName val="양산정비"/>
      <sheetName val="부품운영"/>
      <sheetName val="부품물류"/>
      <sheetName val="부품마케"/>
      <sheetName val="MOTO"/>
      <sheetName val="RD제품개발투자비(매가)"/>
      <sheetName val="Variables"/>
      <sheetName val="resume"/>
      <sheetName val="Drop Down Data - DO NOT MODIFY"/>
      <sheetName val="(ROUTING)"/>
      <sheetName val="02.25"/>
      <sheetName val="매출생산"/>
      <sheetName val="Roll Out - Limit"/>
      <sheetName val="p2-1"/>
      <sheetName val="採否比較金額"/>
      <sheetName val="評価比較件数"/>
      <sheetName val="Validation"/>
      <sheetName val="진행_DATA_(2)2"/>
      <sheetName val="부서별_진행계획(부평프레스)2"/>
      <sheetName val="부서별_진행계획(Team용)2"/>
      <sheetName val="PV6_3_5L_LX5_GMX1702"/>
      <sheetName val="Changes_in_Costbook_-_Base_FWD2"/>
      <sheetName val="7_(2)2"/>
      <sheetName val="FTR_MACRo2"/>
      <sheetName val="??_DATA_(2)2"/>
      <sheetName val="4_1불량율2"/>
      <sheetName val="FUEL_FILLER2"/>
      <sheetName val="___DATA_(2)2"/>
      <sheetName val="Nov_052"/>
      <sheetName val="Financial_Model2"/>
      <sheetName val="매출대비_수선_비율2"/>
      <sheetName val="P-4_Equipment_Walk2"/>
      <sheetName val="완성차_미수금2"/>
      <sheetName val="SP_Summary2"/>
      <sheetName val="CASE_ASM2"/>
      <sheetName val="TOTAL_LIST1"/>
      <sheetName val="Price_Range1"/>
      <sheetName val="J150_승인진도관리_LIST1"/>
      <sheetName val="3_일반사상1"/>
      <sheetName val="2_대외공문"/>
      <sheetName val="LX3_0_RR"/>
      <sheetName val="Changes_in_C"/>
      <sheetName val="추이CHART_"/>
      <sheetName val="1st_Sum"/>
      <sheetName val="2_????"/>
      <sheetName val="MH___"/>
      <sheetName val="계열사현황종합"/>
      <sheetName val="Data Validation"/>
      <sheetName val="More Info"/>
      <sheetName val="협조전"/>
      <sheetName val="PVE Master_old"/>
      <sheetName val="PVE Master"/>
      <sheetName val="2.____"/>
      <sheetName val="품질지수 실적"/>
      <sheetName val="Threat Category"/>
      <sheetName val="Changes in C_x005f_x005f_x005f_x005f_x005f_x005f_"/>
      <sheetName val="신규DEP"/>
      <sheetName val="模拟"/>
      <sheetName val="Drop Down List"/>
      <sheetName val="Data Validations"/>
      <sheetName val="Introduction"/>
      <sheetName val="summary"/>
      <sheetName val="생산성"/>
      <sheetName val="불량율"/>
      <sheetName val="목록"/>
      <sheetName val="Macro1"/>
      <sheetName val="평가자13"/>
      <sheetName val="Calculation"/>
      <sheetName val="Vehicle Master"/>
      <sheetName val="MACRO1.XLM"/>
      <sheetName val="SMT_CT Master"/>
      <sheetName val="Category Master"/>
      <sheetName val="Jun Daily Plan"/>
      <sheetName val="Daily WS-RT"/>
      <sheetName val="By Qualter"/>
      <sheetName val="Ranking"/>
      <sheetName val="By DLRs"/>
      <sheetName val="WS_Model"/>
      <sheetName val="RT_Model"/>
      <sheetName val="WS"/>
      <sheetName val="RT"/>
      <sheetName val="STK"/>
      <sheetName val="DLR base"/>
      <sheetName val="Changes in C_x0000__x0000_tbook"/>
      <sheetName val="Changes in C_x005f_x0000__x005f"/>
      <sheetName val="full (2)"/>
      <sheetName val="Option code"/>
      <sheetName val="투자-국내2"/>
      <sheetName val="CFLOW"/>
      <sheetName val="MPL 技連"/>
      <sheetName val="342E BLOCK"/>
      <sheetName val="M1master"/>
      <sheetName val="DW 라인(현재)"/>
      <sheetName val="DW 라인(개선2 DW 1)"/>
      <sheetName val="Changes_in_C_x005f_x0000__x005f_x0000_tbook"/>
      <sheetName val="무쏘도장"/>
      <sheetName val="무쏘조립"/>
      <sheetName val="무쏘차체"/>
      <sheetName val="부품도장"/>
      <sheetName val="동명재고"/>
      <sheetName val="이스타나도장"/>
      <sheetName val="이스타나조립"/>
      <sheetName val="이스타나차체"/>
      <sheetName val="체어맨도장"/>
      <sheetName val="체어맨조립"/>
      <sheetName val="체어맨차체"/>
      <sheetName val="코란도도장"/>
      <sheetName val="코란도조립"/>
      <sheetName val="코란도차체"/>
      <sheetName val="A"/>
      <sheetName val="Drop_List"/>
      <sheetName val="TEMP1"/>
      <sheetName val="은행"/>
      <sheetName val="시산표"/>
      <sheetName val="Part Inputs"/>
      <sheetName val="検査状況"/>
      <sheetName val="担当者リンク表"/>
      <sheetName val="品質保証責任者届"/>
      <sheetName val="#REF!"/>
      <sheetName val="129346部番リスト"/>
      <sheetName val="集計ﾘｽﾄ"/>
      <sheetName val="V1"/>
      <sheetName val="TCA"/>
      <sheetName val="진행_DATA_(2)3"/>
      <sheetName val="부서별_진행계획(부평프레스)3"/>
      <sheetName val="부서별_진행계획(Team용)3"/>
      <sheetName val="PV6_3_5L_LX5_GMX1703"/>
      <sheetName val="Changes_in_Costbook_-_Base_FWD3"/>
      <sheetName val="7_(2)3"/>
      <sheetName val="FTR_MACRo3"/>
      <sheetName val="??_DATA_(2)3"/>
      <sheetName val="4_1불량율3"/>
      <sheetName val="FUEL_FILLER3"/>
      <sheetName val="___DATA_(2)3"/>
      <sheetName val="Nov_053"/>
      <sheetName val="Financial_Model3"/>
      <sheetName val="매출대비_수선_비율3"/>
      <sheetName val="P-4_Equipment_Walk3"/>
      <sheetName val="완성차_미수금3"/>
      <sheetName val="SP_Summary3"/>
      <sheetName val="CASE_ASM3"/>
      <sheetName val="TOTAL_LIST2"/>
      <sheetName val="Price_Range2"/>
      <sheetName val="J150_승인진도관리_LIST2"/>
      <sheetName val="3_일반사상2"/>
      <sheetName val="2_대외공문1"/>
      <sheetName val="LX3_0_RR1"/>
      <sheetName val="추이CHART_1"/>
      <sheetName val="2_????1"/>
      <sheetName val="1st_Sum1"/>
      <sheetName val="Main_Model"/>
      <sheetName val="Changes_in_C1"/>
      <sheetName val="Changes_in_C_x005f_x005f_x005f_x0000__x005f"/>
      <sheetName val="Drop_Down_Data_-_DO_NOT_MODIFY"/>
      <sheetName val="2_____"/>
      <sheetName val="More_Info"/>
      <sheetName val="02_25"/>
      <sheetName val="Roll_Out_-_Limit"/>
      <sheetName val="PVE_Master_old"/>
      <sheetName val="PVE_Master"/>
      <sheetName val="Data_Validation"/>
      <sheetName val="품질지수_실적"/>
      <sheetName val="Threat_Category"/>
      <sheetName val="Drop_Down_List"/>
      <sheetName val="Changes_in_C_x005f_x005f_x005f_x005f_x005f_x005f_"/>
      <sheetName val="Data_Validations"/>
      <sheetName val="Vehicle_Master"/>
      <sheetName val="MACRO1_XLM"/>
      <sheetName val="SMT_CT_Master"/>
      <sheetName val="Category_Master"/>
      <sheetName val="Jun_Daily_Plan"/>
      <sheetName val="Daily_WS-RT"/>
      <sheetName val="By_Qualter"/>
      <sheetName val="By_DLRs"/>
      <sheetName val="DLR_base"/>
      <sheetName val="List of Operation"/>
      <sheetName val="Variablen"/>
      <sheetName val="e-1810_A"/>
      <sheetName val="RATING"/>
      <sheetName val="Bid_Sheet"/>
      <sheetName val="Diesel 2,4 l coldend 4 WD"/>
      <sheetName val="Market Data"/>
      <sheetName val="CAUDIT"/>
      <sheetName val="업종별"/>
      <sheetName val="CPK"/>
      <sheetName val="Legend"/>
      <sheetName val="Changes_in_Ctbook"/>
      <sheetName val="Changes_in_C_x005f_x0000__x005f"/>
      <sheetName val="품의서"/>
      <sheetName val="MX628EX"/>
      <sheetName val="11"/>
      <sheetName val="표지★"/>
      <sheetName val="BASE"/>
      <sheetName val="현금경비중역"/>
      <sheetName val="major"/>
      <sheetName val="진행_DATA_(2)4"/>
      <sheetName val="부서별_진행계획(부평프레스)4"/>
      <sheetName val="부서별_진행계획(Team용)4"/>
      <sheetName val="PV6_3_5L_LX5_GMX1704"/>
      <sheetName val="Changes_in_Costbook_-_Base_FWD4"/>
      <sheetName val="7_(2)4"/>
      <sheetName val="FTR_MACRo4"/>
      <sheetName val="??_DATA_(2)4"/>
      <sheetName val="4_1불량율4"/>
      <sheetName val="FUEL_FILLER4"/>
      <sheetName val="___DATA_(2)4"/>
      <sheetName val="Financial_Model4"/>
      <sheetName val="Nov_054"/>
      <sheetName val="매출대비_수선_비율4"/>
      <sheetName val="P-4_Equipment_Walk4"/>
      <sheetName val="완성차_미수금4"/>
      <sheetName val="SP_Summary4"/>
      <sheetName val="CASE_ASM4"/>
      <sheetName val="3_일반사상3"/>
      <sheetName val="TOTAL_LIST3"/>
      <sheetName val="Price_Range3"/>
      <sheetName val="J150_승인진도관리_LIST3"/>
      <sheetName val="2_대외공문2"/>
      <sheetName val="2_????2"/>
      <sheetName val="LX3_0_RR2"/>
      <sheetName val="추이CHART_2"/>
      <sheetName val="1st_Sum2"/>
      <sheetName val="Main_Model1"/>
      <sheetName val="Changes_in_C2"/>
      <sheetName val="Changes_in_C_x005f_x0000__x005f_x0000_tboo1"/>
      <sheetName val="Changes_in_C_x005f_x005f_x005f_x0000__x0051"/>
      <sheetName val="Drop_Down_Data_-_DO_NOT_MODIFY1"/>
      <sheetName val="02_251"/>
      <sheetName val="Roll_Out_-_Limit1"/>
      <sheetName val="Data_Validation1"/>
      <sheetName val="More_Info1"/>
      <sheetName val="PVE_Master_old1"/>
      <sheetName val="PVE_Master1"/>
      <sheetName val="2_____1"/>
      <sheetName val="품질지수_실적1"/>
      <sheetName val="Threat_Category1"/>
      <sheetName val="Changes_in_C_x005f_x005f_x005f_x005f_x005f1"/>
      <sheetName val="Drop_Down_List1"/>
      <sheetName val="Data_Validations1"/>
      <sheetName val="Vehicle_Master1"/>
      <sheetName val="MACRO1_XLM1"/>
      <sheetName val="SMT_CT_Master1"/>
      <sheetName val="Category_Master1"/>
      <sheetName val="Jun_Daily_Plan1"/>
      <sheetName val="Daily_WS-RT1"/>
      <sheetName val="By_Qualter1"/>
      <sheetName val="By_DLRs1"/>
      <sheetName val="DLR_base1"/>
      <sheetName val="Changes_in_C_x005f_x0000__x005f1"/>
      <sheetName val="full_(2)"/>
      <sheetName val="Option_code"/>
      <sheetName val="MPL_技連"/>
      <sheetName val="342E_BLOCK"/>
      <sheetName val="DW_라인(현재)"/>
      <sheetName val="DW_라인(개선2_DW_1)"/>
      <sheetName val="Part_Inputs"/>
      <sheetName val="List_of_Operation"/>
      <sheetName val="Diesel_2,4_l_coldend_4_WD"/>
      <sheetName val="Market_Data"/>
      <sheetName val="Import"/>
      <sheetName val="暂作价清单"/>
      <sheetName val="PROG현황"/>
      <sheetName val="총 괄"/>
      <sheetName val="X3ATRH.CR"/>
      <sheetName val="BOX"/>
      <sheetName val="SEQ"/>
      <sheetName val="b_spec_ph2(batch5)"/>
      <sheetName val="적중율"/>
      <sheetName val="LMO"/>
      <sheetName val="ÔÚ¸Þ×Ì"/>
      <sheetName val="원가절감 사업계획2014합계"/>
      <sheetName val="2014.10매출계획"/>
      <sheetName val="2014.10매출실적"/>
      <sheetName val="Tabelle1"/>
      <sheetName val="F4-F7"/>
      <sheetName val="Calculation Premises"/>
      <sheetName val="125  Kalkulaton Produktion"/>
      <sheetName val="Drop down"/>
      <sheetName val="YTD"/>
      <sheetName val="H1"/>
      <sheetName val="DropDown"/>
      <sheetName val="진행 DATA (2) _x0000__x0000__x0000__x0000__x0000__x0000__x0000__x0000_"/>
      <sheetName val="Code"/>
      <sheetName val="Drop"/>
      <sheetName val="Lists"/>
      <sheetName val="실DATA "/>
      <sheetName val="9BUx PFI PT Lineup"/>
      <sheetName val="Fx rates"/>
      <sheetName val="Annahmen"/>
      <sheetName val="PWR-AKD"/>
      <sheetName val="ghorpade "/>
      <sheetName val="PU approval"/>
      <sheetName val="Aug-03-quality"/>
      <sheetName val="대구"/>
      <sheetName val="부산"/>
      <sheetName val="인천"/>
      <sheetName val="ORIGIN"/>
      <sheetName val="Tbom-tot"/>
      <sheetName val="신규list master list"/>
      <sheetName val="prdt-line-up"/>
      <sheetName val="Constant"/>
      <sheetName val="国产工装"/>
      <sheetName val="매출DATA"/>
      <sheetName val="Changes in C  tbook - Base FWD"/>
      <sheetName val="Inputs_Lists"/>
      <sheetName val="COA_ENG"/>
      <sheetName val="5.WIRE적용LIST"/>
      <sheetName val="GMK IPPM"/>
      <sheetName val="De_Para_Lists"/>
      <sheetName val="System"/>
      <sheetName val="System Sheet"/>
      <sheetName val="진행_DATA_(2)5"/>
      <sheetName val="부서별_진행계획(부평프레스)5"/>
      <sheetName val="부서별_진행계획(Team용)5"/>
      <sheetName val="PV6_3_5L_LX5_GMX1705"/>
      <sheetName val="Changes_in_Costbook_-_Base_FWD5"/>
      <sheetName val="7_(2)5"/>
      <sheetName val="??_DATA_(2)5"/>
      <sheetName val="FTR_MACRo5"/>
      <sheetName val="4_1불량율5"/>
      <sheetName val="FUEL_FILLER5"/>
      <sheetName val="___DATA_(2)5"/>
      <sheetName val="Financial_Model5"/>
      <sheetName val="매출대비_수선_비율5"/>
      <sheetName val="SP_Summary5"/>
      <sheetName val="P-4_Equipment_Walk5"/>
      <sheetName val="완성차_미수금5"/>
      <sheetName val="Nov_055"/>
      <sheetName val="CASE_ASM5"/>
      <sheetName val="3_일반사상4"/>
      <sheetName val="TOTAL_LIST4"/>
      <sheetName val="Price_Range4"/>
      <sheetName val="J150_승인진도관리_LIST4"/>
      <sheetName val="2_대외공문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 refreshError="1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 refreshError="1"/>
      <sheetData sheetId="373"/>
      <sheetData sheetId="374"/>
      <sheetData sheetId="375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Data input"/>
      <sheetName val="План пр-ва_1"/>
      <sheetName val="План продаж_1"/>
      <sheetName val="tab17"/>
      <sheetName val="Store"/>
      <sheetName val="tab 19"/>
      <sheetName val="Лист1"/>
      <sheetName val="Лист3"/>
      <sheetName val="Лист4"/>
      <sheetName val="1008"/>
      <sheetName val="5030"/>
      <sheetName val="G1"/>
      <sheetName val="СВОД ижро"/>
      <sheetName val="Свод (ДСБ-ДСИ)"/>
      <sheetName val="Ўзи ўзига ДСБ"/>
      <sheetName val="Ўзи ўзига ДСИ"/>
      <sheetName val="СТИР ва ЖШШИР йўқ ДСБ"/>
      <sheetName val="СТИР ва ЖШШИР ДСИ"/>
      <sheetName val="Бир хил идентификатор ДСБ"/>
      <sheetName val="Бир хил идентификатор ДСИ"/>
      <sheetName val="Oglavlenie"/>
      <sheetName val="Жиззах_янги_раз"/>
      <sheetName val="Data_input"/>
      <sheetName val="План_пр-ва_1"/>
      <sheetName val="План_продаж_1"/>
      <sheetName val="tab_19"/>
      <sheetName val="СВОД_ижро"/>
      <sheetName val="Свод_(ДСБ-ДСИ)"/>
      <sheetName val="Ўзи_ўзига_ДСБ"/>
      <sheetName val="Ўзи_ўзига_ДСИ"/>
      <sheetName val="СТИР_ва_ЖШШИР_йўқ_ДСБ"/>
      <sheetName val="СТИР_ва_ЖШШИР_ДСИ"/>
      <sheetName val="Бир_хил_идентификатор_ДСБ"/>
      <sheetName val="Бир_хил_идентификатор_ДСИ"/>
      <sheetName val="14301"/>
      <sheetName val="Варианты"/>
      <sheetName val="Results"/>
      <sheetName val="лист1."/>
      <sheetName val="Общая"/>
      <sheetName val="AeCO S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ўловчи"/>
      <sheetName val="программа"/>
      <sheetName val="Олувчи"/>
      <sheetName val="данные"/>
      <sheetName val="Платёжка"/>
      <sheetName val="Банклар"/>
      <sheetName val="Максадлар"/>
      <sheetName val="Код"/>
      <sheetName val="Регстрация"/>
      <sheetName val="оборот"/>
      <sheetName val="Исходные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для ГАКа"/>
      <sheetName val="Ёг_рус"/>
      <sheetName val="АКЦИЗ_рус"/>
      <sheetName val="Фориш_2003"/>
      <sheetName val="Prog. rost tarifov"/>
      <sheetName val="Results"/>
      <sheetName val="отчет_ЁГ_2003"/>
      <sheetName val="Варианты"/>
      <sheetName val="Доход 2008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БД"/>
      <sheetName val="Ер Ресурс"/>
      <sheetName val="Тегишилмасин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ЁСТЗ рўйхати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Курс"/>
      <sheetName val="Топливо-энергия"/>
      <sheetName val="Q2"/>
      <sheetName val="для сравнения стар"/>
      <sheetName val="2 илова"/>
      <sheetName val="3 илова"/>
      <sheetName val="Счет-Фактура"/>
      <sheetName val="Индексация цен"/>
      <sheetName val="Data input"/>
      <sheetName val="#ССЫЛКА"/>
      <sheetName val="진행 DATA (2)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Форма №2а"/>
      <sheetName val="Мин.угит"/>
      <sheetName val="J(Priv.Cap)"/>
      <sheetName val="ГТК_Минфин_факт"/>
      <sheetName val="Прогноз"/>
      <sheetName val="Table"/>
      <sheetName val="Table_GEF"/>
      <sheetName val="Changes in Equity"/>
      <sheetName val="RED47"/>
      <sheetName val="Ёг_рус5"/>
      <sheetName val="АКЦИЗ_рус5"/>
      <sheetName val="Фориш_20035"/>
      <sheetName val="для_ГАКа4"/>
      <sheetName val="Prog__rost_tarifov4"/>
      <sheetName val="Доход_20084"/>
      <sheetName val="Лист1_(2)4"/>
      <sheetName val="База_23_10_20204"/>
      <sheetName val="06_01_20144"/>
      <sheetName val="tab_193"/>
      <sheetName val="Ер_Ресурс2"/>
      <sheetName val="ЁСТЗ_рўйхати2"/>
      <sheetName val="нормы_на_энергоресурсы2"/>
      <sheetName val="параметры_отбора2"/>
      <sheetName val="план_переработки2"/>
      <sheetName val="реестр_декабрь2"/>
      <sheetName val="для_сравнения_стар1"/>
      <sheetName val="2_илова1"/>
      <sheetName val="3_илова1"/>
      <sheetName val="Индексация_цен1"/>
      <sheetName val="Data_input1"/>
      <sheetName val="진행_DATA_(2)1"/>
      <sheetName val="Форма_№2а"/>
      <sheetName val="Мин_угит"/>
      <sheetName val="J(Priv_Cap)"/>
      <sheetName val="Changes_in_Equity"/>
      <sheetName val="Гай пахта"/>
      <sheetName val="Олт"/>
      <sheetName val="+++"/>
      <sheetName val="Тариф 2025 йил  январь"/>
      <sheetName val="кассак бюджет"/>
      <sheetName val="Лист4"/>
      <sheetName val="Фин.пок"/>
      <sheetName val="Nov5 Old,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UZB redtab Jan 04"/>
      <sheetName val="Таб-3 (TOP 50)"/>
      <sheetName val="11 жадвал"/>
      <sheetName val="10-в"/>
      <sheetName val="3500 тулдириш"/>
      <sheetName val="Лист1"/>
      <sheetName val="tab31_old"/>
      <sheetName val="UZB_redtab_Jan_04"/>
      <sheetName val="Таб-3_(TOP_50)"/>
      <sheetName val="11_жадвал"/>
      <sheetName val="3500_тулдириш"/>
      <sheetName val="tab 19"/>
      <sheetName val="Номима нома"/>
      <sheetName val="Свод"/>
      <sheetName val="Sheet2"/>
      <sheetName val="tab31_old1"/>
      <sheetName val="UZB_redtab_Jan_041"/>
      <sheetName val="Таб-3_(TOP_50)1"/>
      <sheetName val="11_жадвал1"/>
      <sheetName val="3500_тулдириш1"/>
      <sheetName val="tab_19"/>
      <sheetName val="Номима_нома"/>
      <sheetName val="К.смета"/>
      <sheetName val="ПРОПИСЬ"/>
      <sheetName val="ж а м 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Tier1"/>
      <sheetName val="AeCO SPL"/>
      <sheetName val="Вазирликлар"/>
      <sheetName val="Edm Oil"/>
      <sheetName val="WTI Comp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жиззах янги раз"/>
      <sheetName val="Oglavlenie"/>
      <sheetName val="monimp"/>
      <sheetName val="interv"/>
      <sheetName val="fiscout"/>
      <sheetName val="Base EEFF"/>
      <sheetName val="Sheet1"/>
      <sheetName val="Sheet2"/>
      <sheetName val="Base_EEFF"/>
      <sheetName val="Таблицы_"/>
      <sheetName val="Зарплата"/>
      <sheetName val="7 (2)"/>
      <sheetName val="Амортизация"/>
      <sheetName val="cop fed"/>
      <sheetName val="setup_products"/>
      <sheetName val="Treatment Summary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i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ER"/>
      <sheetName val="WB"/>
      <sheetName val="ж а м 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진행 DATA (2)"/>
      <sheetName val="Cover"/>
      <sheetName val="관리방안"/>
      <sheetName val="부서별 진행계획(부평프레스)"/>
      <sheetName val="부서별 진행계획(Team용)"/>
      <sheetName val="진행 DATA _2_"/>
      <sheetName val="표지"/>
      <sheetName val="resume"/>
      <sheetName val="BRAKE"/>
      <sheetName val="#REF"/>
      <sheetName val="J150 승인진도관리 LIST"/>
      <sheetName val="LIST"/>
      <sheetName val="TOTAL LIST"/>
      <sheetName val="EXP-COST"/>
      <sheetName val="T진도"/>
      <sheetName val="A-100전제"/>
      <sheetName val="data"/>
      <sheetName val="Price Range"/>
      <sheetName val="세계수요종합OK"/>
      <sheetName val="계DATA"/>
      <sheetName val="실DATA "/>
      <sheetName val="완성차 미수금"/>
      <sheetName val="CAUDIT"/>
      <sheetName val="시설투자"/>
      <sheetName val="현황"/>
      <sheetName val="Revision Record"/>
      <sheetName val="차수"/>
      <sheetName val="2"/>
      <sheetName val="개인별 필수이수과목 수(신청대상자4갑7-대리)"/>
      <sheetName val="7 (2)"/>
      <sheetName val="0E Energy"/>
      <sheetName val="0C N&amp;V_PIT GAP"/>
      <sheetName val="실행준비"/>
      <sheetName val="**1"/>
      <sheetName val="LWR"/>
      <sheetName val="SIDE"/>
      <sheetName val="UPR"/>
      <sheetName val="Sheet1"/>
      <sheetName val="Tbom-tot"/>
      <sheetName val="PV6 3.5L LX5 GMX170"/>
      <sheetName val="초기화면"/>
      <sheetName val="기안"/>
      <sheetName val="2.대외공문"/>
      <sheetName val="총괄표"/>
      <sheetName val="DBL LPG시험"/>
      <sheetName val="협조전"/>
      <sheetName val="계산program"/>
      <sheetName val="매출DATA"/>
      <sheetName val="__1"/>
      <sheetName val="WEIGHT"/>
      <sheetName val="Summary-Korea"/>
      <sheetName val="제조부문배부"/>
      <sheetName val="Sumy-WL"/>
      <sheetName val="LL"/>
      <sheetName val="군산공장추가구매"/>
      <sheetName val="DWMC"/>
      <sheetName val="가동율그래프"/>
      <sheetName val="사양조정"/>
      <sheetName val="F-COST"/>
      <sheetName val="000000"/>
      <sheetName val="BOM"/>
      <sheetName val="ML"/>
      <sheetName val="engline"/>
      <sheetName val="2.????"/>
      <sheetName val="SGM620-02  Fcst"/>
      <sheetName val="등록의뢰"/>
      <sheetName val="전체실적"/>
      <sheetName val="소재절감2"/>
      <sheetName val="FUEL FILLER"/>
      <sheetName val="PILOT APP."/>
      <sheetName val="W-현원가"/>
      <sheetName val="16"/>
      <sheetName val="소재절감(실제A)"/>
      <sheetName val="재질변경(실제A)"/>
      <sheetName val="팀별 합계"/>
      <sheetName val="소재절감(실제B)"/>
      <sheetName val="항목(1)"/>
      <sheetName val="카메라"/>
      <sheetName val="Team 종합"/>
      <sheetName val="효율계획(당월)"/>
      <sheetName val="지정공장"/>
      <sheetName val="서울정비"/>
      <sheetName val="차체"/>
      <sheetName val="MH_생산"/>
      <sheetName val="M1master"/>
      <sheetName val="교육계획"/>
      <sheetName val="Drop List"/>
      <sheetName val="자체실적1Q"/>
      <sheetName val="BND"/>
      <sheetName val="전기일위대가"/>
      <sheetName val="원97"/>
      <sheetName val="xxxxxx"/>
      <sheetName val="적용환율"/>
      <sheetName val="GRACE"/>
      <sheetName val="R&amp;D"/>
      <sheetName val="1st"/>
      <sheetName val="SGM610-02  Fcst"/>
      <sheetName val="126.255"/>
      <sheetName val="MH_??"/>
      <sheetName val="유화"/>
      <sheetName val="RATING"/>
      <sheetName val="냉연"/>
      <sheetName val="ORIGIN"/>
      <sheetName val="3월"/>
      <sheetName val="월별직장평가"/>
      <sheetName val="주행"/>
      <sheetName val="건수"/>
      <sheetName val="노무비분석"/>
      <sheetName val="Loss절감지표"/>
      <sheetName val="불량재료비절감 지표"/>
      <sheetName val="2012년 APQP 년간 계획"/>
      <sheetName val="RPN 목록표(TOTAL)"/>
      <sheetName val="세부"/>
      <sheetName val="법인+비법인"/>
      <sheetName val="LANOS"/>
      <sheetName val="LEGANZA"/>
      <sheetName val="NUBIRA"/>
      <sheetName val="CIELO발주"/>
      <sheetName val="980"/>
      <sheetName val="CD-실적"/>
      <sheetName val="첨부3"/>
      <sheetName val="Assumption Input"/>
      <sheetName val="OPEN3200"/>
      <sheetName val="3.일반사상"/>
      <sheetName val="PC%계산"/>
      <sheetName val="12-30"/>
      <sheetName val="CF"/>
      <sheetName val="손익계산서"/>
      <sheetName val="Criteria"/>
      <sheetName val="Macro1"/>
      <sheetName val="LX3.0 RR"/>
      <sheetName val="검토사항"/>
      <sheetName val="Sheet"/>
      <sheetName val="Sheet2"/>
      <sheetName val="정철호"/>
      <sheetName val="5. FL TEST"/>
      <sheetName val="MH___"/>
      <sheetName val="차체 품안표"/>
      <sheetName val="LD100 (2)"/>
      <sheetName val="O_SPEC"/>
      <sheetName val="PRR Summary"/>
      <sheetName val="임률(주해)"/>
      <sheetName val="임률(문등)"/>
      <sheetName val="NAME"/>
      <sheetName val="alc code"/>
      <sheetName val="추이도"/>
      <sheetName val="OLD"/>
      <sheetName val="CFLOW"/>
      <sheetName val="신청현황"/>
      <sheetName val="FAB별"/>
      <sheetName val="132下実施期GAP"/>
      <sheetName val="p2-1"/>
      <sheetName val="採否比較金額"/>
      <sheetName val="評価比較件数"/>
      <sheetName val="MC&amp;다변화"/>
      <sheetName val="2.____"/>
      <sheetName val="진행 DATA (2) ྤ_x001b_"/>
      <sheetName val="1st Sum"/>
      <sheetName val="손익(sum)"/>
      <sheetName val="경영현황"/>
      <sheetName val="B"/>
      <sheetName val="_REF"/>
      <sheetName val="2_대외공문"/>
      <sheetName val="130114"/>
      <sheetName val="삭제금지"/>
      <sheetName val="M-P2-HW"/>
      <sheetName val="RDLEVLST"/>
      <sheetName val="RD제품개발투자비(매가)"/>
      <sheetName val="캠사양옵션사례"/>
      <sheetName val="경영재무 (입력)"/>
      <sheetName val="생산현황 (입력)"/>
      <sheetName val="연구개발 (입력)"/>
      <sheetName val="일반현황 (입력)"/>
      <sheetName val="품질관리 (입력)"/>
      <sheetName val="CAR"/>
      <sheetName val="96연구소인건비"/>
      <sheetName val="Pre_Pilot"/>
      <sheetName val="전략"/>
      <sheetName val="SP"/>
      <sheetName val="GB-IC Villingen GG"/>
      <sheetName val="원가절감종합"/>
      <sheetName val="(BS,CF)-BACK"/>
      <sheetName val="첨부4.기술평가서"/>
      <sheetName val="표"/>
      <sheetName val="장기계획 GMDAT"/>
      <sheetName val="작동logic"/>
      <sheetName val="검사성적서(갑)"/>
      <sheetName val="94B"/>
      <sheetName val="VT원단위"/>
      <sheetName val="기준"/>
      <sheetName val="현금경비중역"/>
      <sheetName val="첨부4.3D기술평가서"/>
      <sheetName val="712"/>
      <sheetName val="J100"/>
      <sheetName val="금액내역서"/>
      <sheetName val="재료비"/>
      <sheetName val="rt"/>
      <sheetName val="공조생기"/>
      <sheetName val="원본1"/>
      <sheetName val="광주공장"/>
      <sheetName val="6월수불"/>
      <sheetName val="FTR MACRo"/>
      <sheetName val="계수"/>
      <sheetName val="major"/>
      <sheetName val="0000000"/>
      <sheetName val="11. Investment"/>
      <sheetName val="5. SBU Profit"/>
      <sheetName val="4. Comparison"/>
      <sheetName val="SVMC"/>
      <sheetName val="3. PLCR Analysis Summary"/>
      <sheetName val="10. Manning"/>
      <sheetName val="입출"/>
      <sheetName val="Claim이력_수출내자"/>
      <sheetName val="Claim이력_내수내자"/>
      <sheetName val="Data Table"/>
      <sheetName val="Code"/>
      <sheetName val="KA021901"/>
      <sheetName val="지점장"/>
      <sheetName val="계산 DATA 입력"/>
      <sheetName val="계산정보"/>
      <sheetName val="96"/>
      <sheetName val="Macro2"/>
      <sheetName val="1주"/>
      <sheetName val="2주"/>
      <sheetName val="3주"/>
      <sheetName val="4주"/>
      <sheetName val="1월"/>
      <sheetName val="업체현황(설계)"/>
      <sheetName val="실적(Q11)"/>
      <sheetName val="예산(Q11)"/>
      <sheetName val="생산전망"/>
      <sheetName val="매출생산"/>
      <sheetName val="첨부5"/>
      <sheetName val="수리결과"/>
      <sheetName val="목록"/>
      <sheetName val="TOTAL"/>
      <sheetName val="12월2주차"/>
      <sheetName val="MOTO"/>
      <sheetName val="GM Master"/>
      <sheetName val="FX('15 0+12)"/>
      <sheetName val="Taux horaires"/>
      <sheetName val="Import"/>
      <sheetName val="OBP volume"/>
      <sheetName val="Constant"/>
      <sheetName val="尾门板总成-0808"/>
      <sheetName val="Mapping"/>
      <sheetName val="DRIVERs"/>
      <sheetName val="Dimension"/>
      <sheetName val="sheet17"/>
      <sheetName val="検査状況"/>
      <sheetName val="电话费 水费"/>
      <sheetName val="工場運營 电費用"/>
      <sheetName val="BRAKE미주입"/>
      <sheetName val="X100 Volume"/>
      <sheetName val="진행 DATA (2) ྤ_x005f_x001b_"/>
      <sheetName val="Summary and Checks"/>
      <sheetName val="BAFFLE HMC TABLE1"/>
      <sheetName val="MAIN"/>
      <sheetName val="ENG"/>
      <sheetName val="CONT"/>
      <sheetName val="이력"/>
      <sheetName val="판가반영"/>
      <sheetName val="군산(2004) "/>
      <sheetName val=" CKD(Ch-2004) "/>
      <sheetName val=" 2공장(2004) "/>
      <sheetName val="인원부하"/>
      <sheetName val="BP Rates"/>
      <sheetName val="수출"/>
      <sheetName val="진행 DATA (2) ྤ_x005f_x005f_x005f_x001b_"/>
      <sheetName val="Hourly OPEB"/>
      <sheetName val="Salaried OPEB"/>
      <sheetName val="710TABLE"/>
      <sheetName val="제품"/>
      <sheetName val="분석mast"/>
      <sheetName val="사급 list"/>
      <sheetName val="찍기"/>
      <sheetName val="PRESS DATA"/>
      <sheetName val="3월종합현황"/>
      <sheetName val="대표자"/>
      <sheetName val="Business Plan"/>
      <sheetName val="2014-05-13 132324 noname_2014_0"/>
      <sheetName val="2.0%금융비용감안)"/>
      <sheetName val="효과금액"/>
      <sheetName val="(ROUTING)"/>
      <sheetName val="New Base_wrap_old SSTS,new pack"/>
      <sheetName val="1.변경범위"/>
      <sheetName val="구차종-박명원"/>
      <sheetName val="외주현황.wq1"/>
      <sheetName val="Macro3"/>
      <sheetName val="관리차종"/>
      <sheetName val="NGS4"/>
      <sheetName val="구동"/>
      <sheetName val="DATOS"/>
      <sheetName val="Chart"/>
      <sheetName val="조립 치수 "/>
      <sheetName val="MASTER"/>
      <sheetName val="DATA-1"/>
      <sheetName val="단중표"/>
      <sheetName val="2015년도"/>
      <sheetName val="PP%계산"/>
      <sheetName val="96간접경비"/>
      <sheetName val="Dropdown"/>
      <sheetName val="vale-heat"/>
      <sheetName val="구list"/>
      <sheetName val="동명재고"/>
      <sheetName val="Cross rates"/>
      <sheetName val="0F Safety"/>
      <sheetName val="RS#39000비교"/>
      <sheetName val="출장거리"/>
      <sheetName val="5월"/>
      <sheetName val="Drop"/>
      <sheetName val="Operacional"/>
      <sheetName val="밀링"/>
      <sheetName val="국가DATA"/>
      <sheetName val="PPP(월별계획)"/>
      <sheetName val="PPP(월별실적)"/>
      <sheetName val="ERP(3_원부재료)"/>
      <sheetName val="내수자료"/>
      <sheetName val="의장34반"/>
      <sheetName val="의장2반 "/>
      <sheetName val="경제성분석"/>
      <sheetName val="CUSTOMER (DETAIL)"/>
      <sheetName val="2004..P59"/>
      <sheetName val="dongia (2)"/>
      <sheetName val="Nomenclature"/>
      <sheetName val="Lists"/>
      <sheetName val="수입"/>
      <sheetName val="단가"/>
      <sheetName val="Φ43(COMM단차)"/>
      <sheetName val="DATE"/>
      <sheetName val="재료율"/>
      <sheetName val="validation"/>
      <sheetName val="X-3 ENG"/>
      <sheetName val="쌍용 data base"/>
      <sheetName val="WELDING"/>
      <sheetName val="보조부문비배부"/>
      <sheetName val="TABLE DB"/>
      <sheetName val="TRIM-Y3"/>
      <sheetName val="TB"/>
      <sheetName val="대구"/>
      <sheetName val="승인율"/>
      <sheetName val="동부"/>
      <sheetName val="마산"/>
      <sheetName val="부산"/>
      <sheetName val="서대전"/>
      <sheetName val="성남"/>
      <sheetName val="성동"/>
      <sheetName val="수원"/>
      <sheetName val="순천"/>
      <sheetName val="원주"/>
      <sheetName val="인천"/>
      <sheetName val="일산"/>
      <sheetName val="전주"/>
      <sheetName val="손익"/>
      <sheetName val="제주"/>
      <sheetName val="창동"/>
      <sheetName val="청주"/>
      <sheetName val="평택"/>
      <sheetName val="포항"/>
      <sheetName val="총 괄"/>
      <sheetName val="재질단가"/>
      <sheetName val="계산DATA입력"/>
      <sheetName val="статьи_затрат"/>
      <sheetName val="дирекции-поставщики"/>
      <sheetName val="Drop Down Menu"/>
      <sheetName val="HUNIT"/>
      <sheetName val="0712"/>
      <sheetName val="1"/>
      <sheetName val="97년추정손익계산서"/>
      <sheetName val="AutodateWheel"/>
      <sheetName val="Holiday_Table"/>
      <sheetName val="N719(NC)"/>
      <sheetName val="재고차 조건 (6월)"/>
      <sheetName val="coste RAS 2 sBase(40)"/>
      <sheetName val="coste RAS 1 sAlt(40)"/>
      <sheetName val="coste RAS 1 sBehr(32)"/>
      <sheetName val="DailyInput"/>
      <sheetName val="TCA"/>
      <sheetName val="JT3.0견적-구1"/>
      <sheetName val="적용시점통보"/>
      <sheetName val="내수(GR순)"/>
      <sheetName val="Summary"/>
      <sheetName val="발주서"/>
      <sheetName val="Config"/>
      <sheetName val="比모듈조립비"/>
      <sheetName val="07년 ECU RAW DATA"/>
      <sheetName val="DROP DOWN DATA - DO NOT MODIFY"/>
      <sheetName val="SPCF"/>
      <sheetName val="Claves"/>
      <sheetName val="Drop Down Data Fields"/>
      <sheetName val="환율기준"/>
      <sheetName val="표지★"/>
      <sheetName val="진행 DATA (2) ྤ_x005f_x005f_x005f_x005f_x005f"/>
      <sheetName val="조정기준 (2)"/>
      <sheetName val="도표"/>
      <sheetName val="Budget"/>
      <sheetName val="기본사항"/>
      <sheetName val="신규DEP"/>
      <sheetName val="61 210 289"/>
      <sheetName val="#REF!"/>
      <sheetName val="재공품기초자료"/>
      <sheetName val="하치장수불부"/>
      <sheetName val="③bom-list"/>
      <sheetName val="⑤생산.금형정보"/>
      <sheetName val="●목차"/>
      <sheetName val="●현황"/>
      <sheetName val="아신"/>
      <sheetName val="DRV MNL"/>
      <sheetName val="FX Table"/>
      <sheetName val="I CHART"/>
      <sheetName val="8.경비table"/>
      <sheetName val="B053 (990701)공정실적PP%계산"/>
      <sheetName val="5. 발주Data"/>
      <sheetName val="Usage Codes"/>
      <sheetName val="S50 "/>
      <sheetName val="2004.. P66"/>
      <sheetName val="환급액산출"/>
      <sheetName val="부서별 진행계펍_x0004_부평프레스)"/>
      <sheetName val="BNO"/>
      <sheetName val="SG"/>
      <sheetName val="Input Sheet"/>
      <sheetName val="Plants"/>
      <sheetName val="FIN5"/>
      <sheetName val="VTooling"/>
      <sheetName val="b_spec_ph2(batch5)"/>
      <sheetName val="prdt-line-up"/>
      <sheetName val="REX(1)"/>
      <sheetName val=""/>
      <sheetName val="One by One (2)"/>
      <sheetName val="Sheet5"/>
      <sheetName val="을지"/>
      <sheetName val="Sch7a (토요일)"/>
      <sheetName val="쌍용자동차 크레임"/>
      <sheetName val="BOM'2004"/>
      <sheetName val="월생산"/>
      <sheetName val="inputs"/>
      <sheetName val="WRKCTR"/>
      <sheetName val="HP1AMLIST"/>
      <sheetName val="EBIT (BSUV) LCA"/>
      <sheetName val="93"/>
      <sheetName val="DATA SPGR14"/>
      <sheetName val="개정 WARRANTY 981002"/>
      <sheetName val="Bid_Sheet"/>
      <sheetName val="定义"/>
      <sheetName val="P1"/>
      <sheetName val="요약PL"/>
      <sheetName val="Sheet0"/>
      <sheetName val="Sheet4 VTL"/>
      <sheetName val="ACTUAL"/>
      <sheetName val="RESN_SUM"/>
      <sheetName val="Actions"/>
      <sheetName val="Sheet3"/>
      <sheetName val="CN210MR (MAY'18)"/>
      <sheetName val="CN113R (MAY'18)"/>
      <sheetName val="CN210MR (JUN'18)"/>
      <sheetName val="CN113R (JUN'18)"/>
      <sheetName val="CN113R (APR'18)"/>
      <sheetName val="CN210MR (APR'18)"/>
      <sheetName val="국가별9903"/>
      <sheetName val="会社情報"/>
      <sheetName val="MPL 技連"/>
      <sheetName val="342E BLOCK"/>
      <sheetName val="문제점 현황 집계(팀별)"/>
      <sheetName val="E"/>
      <sheetName val="D"/>
      <sheetName val="C"/>
      <sheetName val="INDEX"/>
      <sheetName val="Asset9809CAK"/>
      <sheetName val="vorn"/>
      <sheetName val="hinten"/>
      <sheetName val="Pre_test"/>
      <sheetName val="BACK DATA"/>
      <sheetName val="첨부2"/>
      <sheetName val="삭제하지 말것"/>
      <sheetName val="범례"/>
      <sheetName val="OPT손익 내수"/>
      <sheetName val="OPT손익 수출"/>
      <sheetName val="진행_DATA_(2)"/>
      <sheetName val="부서별_진행계획(부평프레스)"/>
      <sheetName val="부서별_진행계획(Team용)"/>
      <sheetName val="진행_DATA__2_"/>
      <sheetName val="J150_승인진도관리_LIST"/>
      <sheetName val="TOTAL_LIST"/>
      <sheetName val="Price_Range"/>
      <sheetName val="실DATA_"/>
      <sheetName val="완성차_미수금"/>
      <sheetName val="PV6_3_5L_LX5_GMX170"/>
      <sheetName val="Revision_Record"/>
      <sheetName val="개인별_필수이수과목_수(신청대상자4갑7-대리)"/>
      <sheetName val="7_(2)"/>
      <sheetName val="0E_Energy"/>
      <sheetName val="0C_N&amp;V_PIT_GAP"/>
      <sheetName val="2_대외공문1"/>
      <sheetName val="DBL_LPG시험"/>
      <sheetName val="SGM620-02__Fcst"/>
      <sheetName val="FUEL_FILLER"/>
      <sheetName val="PILOT_APP_"/>
      <sheetName val="팀별_합계"/>
      <sheetName val="Team_종합"/>
      <sheetName val="Drop_List"/>
      <sheetName val="SGM610-02__Fcst"/>
      <sheetName val="126_255"/>
      <sheetName val="불량재료비절감_지표"/>
      <sheetName val="2012년_APQP_년간_계획"/>
      <sheetName val="RPN_목록표(TOTAL)"/>
      <sheetName val="2_????"/>
      <sheetName val="Assumption_Input"/>
      <sheetName val="3_일반사상"/>
      <sheetName val="LX3_0_RR"/>
      <sheetName val="5__FL_TEST"/>
      <sheetName val="PRR_Summary"/>
      <sheetName val="차체_품안표"/>
      <sheetName val="LD100_(2)"/>
      <sheetName val="alc_code"/>
      <sheetName val="2_____"/>
      <sheetName val="진행_DATA_(2)_ྤ"/>
      <sheetName val="1st_Sum"/>
      <sheetName val="경영재무_(입력)"/>
      <sheetName val="생산현황_(입력)"/>
      <sheetName val="연구개발_(입력)"/>
      <sheetName val="일반현황_(입력)"/>
      <sheetName val="품질관리_(입력)"/>
      <sheetName val="GB-IC_Villingen_GG"/>
      <sheetName val="첨부4_기술평가서"/>
      <sheetName val="장기계획_GMDAT"/>
      <sheetName val="첨부4_3D기술평가서"/>
      <sheetName val="FTR_MACRo"/>
      <sheetName val="11__Investment"/>
      <sheetName val="5__SBU_Profit"/>
      <sheetName val="4__Comparison"/>
      <sheetName val="3__PLCR_Analysis_Summary"/>
      <sheetName val="10__Manning"/>
      <sheetName val="Data_Table"/>
      <sheetName val="계산_DATA_입력"/>
      <sheetName val="GM_Master"/>
      <sheetName val="Taux_horaires"/>
      <sheetName val="OBP_volume"/>
      <sheetName val="FX('15_0+12)"/>
      <sheetName val="电话费_水费"/>
      <sheetName val="工場運營_电費用"/>
      <sheetName val="X100_Volume"/>
      <sheetName val="진행_DATA_(2)_ྤ_x005f_x001b_"/>
      <sheetName val="Summary_and_Checks"/>
      <sheetName val="BAFFLE_HMC_TABLE1"/>
      <sheetName val="군산(2004)_"/>
      <sheetName val="_CKD(Ch-2004)_"/>
      <sheetName val="_2공장(2004)_"/>
      <sheetName val="BP_Rates"/>
      <sheetName val="진행_DATA_(2)_ྤ_x005f_x005f_x005f_x001b_"/>
      <sheetName val="Hourly_OPEB"/>
      <sheetName val="Salaried_OPEB"/>
      <sheetName val="New_Base_wrap_old_SSTS,new_pack"/>
      <sheetName val="사급_list"/>
      <sheetName val="PRESS_DATA"/>
      <sheetName val="Business_Plan"/>
      <sheetName val="2014-05-13_132324_noname_2014_0"/>
      <sheetName val="2_0%금융비용감안)"/>
      <sheetName val="1_변경범위"/>
      <sheetName val="외주현황_wq1"/>
      <sheetName val="조립_치수_"/>
      <sheetName val="0F_Safety"/>
      <sheetName val="Cross_rates"/>
      <sheetName val="의장2반_"/>
      <sheetName val="CUSTOMER_(DETAIL)"/>
      <sheetName val="dongia_(2)"/>
      <sheetName val="2004__P59"/>
      <sheetName val="X-3_ENG"/>
      <sheetName val="쌍용_data_base"/>
      <sheetName val="TABLE_DB"/>
      <sheetName val="총_괄"/>
      <sheetName val="Drop_Down_Menu"/>
      <sheetName val="재고차_조건_(6월)"/>
      <sheetName val="coste_RAS_2_sBase(40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BAL"/>
      <sheetName val="Параметр (ФОРМУДА)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IPC1988"/>
      <sheetName val="ￒ_x0000_"/>
      <sheetName val=""/>
      <sheetName val="ￒ"/>
      <sheetName val="interv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계DATA"/>
      <sheetName val="실DATA "/>
      <sheetName val="생산전망"/>
      <sheetName val="WEIGHT"/>
      <sheetName val="#REF"/>
      <sheetName val="2008년8월"/>
      <sheetName val="국내 pilot sample"/>
      <sheetName val="표지"/>
      <sheetName val=" SUMMARY(P.P&amp;S.O.P)"/>
      <sheetName val="W-현원가"/>
      <sheetName val="1.변경범위"/>
      <sheetName val="TOTAL BACK DATA"/>
      <sheetName val="효율계획(당월)"/>
      <sheetName val="전체실적"/>
      <sheetName val="BOM"/>
      <sheetName val="자금원본"/>
      <sheetName val="실DATA_"/>
      <sheetName val="국내_pilot_sample"/>
      <sheetName val="_SUMMARY(P_P&amp;S_O_P)"/>
      <sheetName val="1_변경범위"/>
      <sheetName val="TOTAL_BACK_DATA"/>
      <sheetName val="VQ HPV 比较"/>
      <sheetName val="SGM620-02  Fcst"/>
      <sheetName val="AP 01_Accounts Payable-1"/>
      <sheetName val="사양조정"/>
      <sheetName val="A-100전제"/>
      <sheetName val="PL"/>
      <sheetName val="MH_생산"/>
      <sheetName val="진행 DATA (2)"/>
      <sheetName val="PV6 3.5L LX5 GMX170"/>
      <sheetName val="일반경비"/>
      <sheetName val="CAP FCST SUM-GMNA"/>
      <sheetName val="Lv1 Value MOD"/>
      <sheetName val="Target Costbooks"/>
      <sheetName val="000000"/>
      <sheetName val="COVER"/>
      <sheetName val="Depreciation"/>
      <sheetName val="Investment Input"/>
      <sheetName val="Monte Carlo Input"/>
      <sheetName val="Volume Input"/>
      <sheetName val="CM_Rev_Input"/>
      <sheetName val="Program_Info"/>
      <sheetName val="Struct Cost Input"/>
      <sheetName val="Summary"/>
      <sheetName val="Terminal Value"/>
      <sheetName val="LR02"/>
      <sheetName val="지점장"/>
      <sheetName val="제조부문배부"/>
      <sheetName val="CD-실적"/>
      <sheetName val="시설투자"/>
      <sheetName val="실DATA_1"/>
      <sheetName val="국내_pilot_sample1"/>
      <sheetName val="_SUMMARY(P_P&amp;S_O_P)1"/>
      <sheetName val="1_변경범위1"/>
      <sheetName val="TOTAL_BACK_DATA1"/>
      <sheetName val="VQ_HPV_比较"/>
      <sheetName val="SGM620-02__Fcst"/>
      <sheetName val="AP_01_Accounts_Payable-1"/>
      <sheetName val="진행_DATA_(2)"/>
      <sheetName val="PV6_3_5L_LX5_GMX170"/>
      <sheetName val="Lv1_Value_MOD"/>
      <sheetName val="CAP_FCST_SUM-GMNA"/>
      <sheetName val="Target_Costbooks"/>
      <sheetName val="Investment_Input"/>
      <sheetName val="Monte_Carlo_Input"/>
      <sheetName val="Volume_Input"/>
      <sheetName val="Struct_Cost_Input"/>
      <sheetName val="Terminal_Value"/>
      <sheetName val="Inputs"/>
      <sheetName val="Drop Downs (hide)"/>
      <sheetName val="_REF"/>
      <sheetName val="JAN00"/>
      <sheetName val="TP"/>
      <sheetName val="Source Data"/>
      <sheetName val="Value Analysis - Sheet 1"/>
      <sheetName val="Cross Charge Forecast"/>
      <sheetName val="실DATA_2"/>
      <sheetName val="국내_pilot_sample2"/>
      <sheetName val="_SUMMARY(P_P&amp;S_O_P)2"/>
      <sheetName val="TOTAL_BACK_DATA2"/>
      <sheetName val="1_변경범위2"/>
      <sheetName val="VQ_HPV_比较1"/>
      <sheetName val="SGM620-02__Fcst1"/>
      <sheetName val="AP_01_Accounts_Payable-11"/>
      <sheetName val="진행_DATA_(2)1"/>
      <sheetName val="PV6_3_5L_LX5_GMX1701"/>
      <sheetName val="Lv1_Value_MOD1"/>
      <sheetName val="Target_Costbooks1"/>
      <sheetName val="CAP_FCST_SUM-GMNA1"/>
      <sheetName val="Investment_Input1"/>
      <sheetName val="Monte_Carlo_Input1"/>
      <sheetName val="Volume_Input1"/>
      <sheetName val="Struct_Cost_Input1"/>
      <sheetName val="Terminal_Value1"/>
      <sheetName val="Drop_Downs_(hide)"/>
      <sheetName val="ORIGIN"/>
      <sheetName val="실DATA_3"/>
      <sheetName val="국내_pilot_sample3"/>
      <sheetName val="_SUMMARY(P_P&amp;S_O_P)3"/>
      <sheetName val="1_변경범위3"/>
      <sheetName val="TOTAL_BACK_DATA3"/>
      <sheetName val="VQ_HPV_比较2"/>
      <sheetName val="SGM620-02__Fcst2"/>
      <sheetName val="AP_01_Accounts_Payable-12"/>
      <sheetName val="진행_DATA_(2)2"/>
      <sheetName val="PV6_3_5L_LX5_GMX1702"/>
      <sheetName val="CAP_FCST_SUM-GMNA2"/>
      <sheetName val="Lv1_Value_MOD2"/>
      <sheetName val="Target_Costbooks2"/>
      <sheetName val="Investment_Input2"/>
      <sheetName val="Monte_Carlo_Input2"/>
      <sheetName val="Volume_Input2"/>
      <sheetName val="Struct_Cost_Input2"/>
      <sheetName val="Terminal_Value2"/>
      <sheetName val="Drop_Downs_(hide)1"/>
      <sheetName val="Value_Analysis_-_Sheet_1"/>
      <sheetName val="Source_Data"/>
      <sheetName val="Cross_Charge_Forecast"/>
      <sheetName val="china-p-bom-rev2(배포용)"/>
      <sheetName val="Teilepreise (Bratislava)"/>
      <sheetName val="Teilepreise (Pamplona)"/>
      <sheetName val="Data"/>
      <sheetName val="실DATA_11"/>
      <sheetName val="국내_pilot_sample11"/>
      <sheetName val="_SUMMARY(P_P&amp;S_O_P)11"/>
      <sheetName val="1_변경범위11"/>
      <sheetName val="TOTAL_BACK_DATA11"/>
      <sheetName val="VQ_HPV_比较10"/>
      <sheetName val="SGM620-02__Fcst10"/>
      <sheetName val="AP_01_Accounts_Payable-110"/>
      <sheetName val="진행_DATA_(2)10"/>
      <sheetName val="PV6_3_5L_LX5_GMX17010"/>
      <sheetName val="Lv1_Value_MOD10"/>
      <sheetName val="Target_Costbooks10"/>
      <sheetName val="CAP_FCST_SUM-GMNA10"/>
      <sheetName val="Investment_Input10"/>
      <sheetName val="Monte_Carlo_Input10"/>
      <sheetName val="Volume_Input10"/>
      <sheetName val="Struct_Cost_Input10"/>
      <sheetName val="Terminal_Value10"/>
      <sheetName val="Source_Data9"/>
      <sheetName val="Drop_Downs_(hide)9"/>
      <sheetName val="Value_Analysis_-_Sheet_19"/>
      <sheetName val="Cross_Charge_Forecast9"/>
      <sheetName val="Source_Data1"/>
      <sheetName val="Value_Analysis_-_Sheet_11"/>
      <sheetName val="Cross_Charge_Forecast1"/>
      <sheetName val="실DATA_4"/>
      <sheetName val="국내_pilot_sample4"/>
      <sheetName val="_SUMMARY(P_P&amp;S_O_P)4"/>
      <sheetName val="1_변경범위4"/>
      <sheetName val="TOTAL_BACK_DATA4"/>
      <sheetName val="VQ_HPV_比较3"/>
      <sheetName val="SGM620-02__Fcst3"/>
      <sheetName val="AP_01_Accounts_Payable-13"/>
      <sheetName val="진행_DATA_(2)3"/>
      <sheetName val="PV6_3_5L_LX5_GMX1703"/>
      <sheetName val="Lv1_Value_MOD3"/>
      <sheetName val="Target_Costbooks3"/>
      <sheetName val="CAP_FCST_SUM-GMNA3"/>
      <sheetName val="Investment_Input3"/>
      <sheetName val="Monte_Carlo_Input3"/>
      <sheetName val="Volume_Input3"/>
      <sheetName val="Struct_Cost_Input3"/>
      <sheetName val="Terminal_Value3"/>
      <sheetName val="Source_Data2"/>
      <sheetName val="Drop_Downs_(hide)2"/>
      <sheetName val="Value_Analysis_-_Sheet_12"/>
      <sheetName val="Cross_Charge_Forecast2"/>
      <sheetName val="실DATA_5"/>
      <sheetName val="국내_pilot_sample5"/>
      <sheetName val="_SUMMARY(P_P&amp;S_O_P)5"/>
      <sheetName val="1_변경범위5"/>
      <sheetName val="TOTAL_BACK_DATA5"/>
      <sheetName val="VQ_HPV_比较4"/>
      <sheetName val="SGM620-02__Fcst4"/>
      <sheetName val="AP_01_Accounts_Payable-14"/>
      <sheetName val="진행_DATA_(2)4"/>
      <sheetName val="PV6_3_5L_LX5_GMX1704"/>
      <sheetName val="Lv1_Value_MOD4"/>
      <sheetName val="Target_Costbooks4"/>
      <sheetName val="CAP_FCST_SUM-GMNA4"/>
      <sheetName val="Investment_Input4"/>
      <sheetName val="Monte_Carlo_Input4"/>
      <sheetName val="Volume_Input4"/>
      <sheetName val="Struct_Cost_Input4"/>
      <sheetName val="Terminal_Value4"/>
      <sheetName val="Source_Data3"/>
      <sheetName val="Drop_Downs_(hide)3"/>
      <sheetName val="Value_Analysis_-_Sheet_13"/>
      <sheetName val="Cross_Charge_Forecast3"/>
      <sheetName val="실DATA_6"/>
      <sheetName val="국내_pilot_sample6"/>
      <sheetName val="_SUMMARY(P_P&amp;S_O_P)6"/>
      <sheetName val="1_변경범위6"/>
      <sheetName val="TOTAL_BACK_DATA6"/>
      <sheetName val="VQ_HPV_比较5"/>
      <sheetName val="SGM620-02__Fcst5"/>
      <sheetName val="AP_01_Accounts_Payable-15"/>
      <sheetName val="진행_DATA_(2)5"/>
      <sheetName val="PV6_3_5L_LX5_GMX1705"/>
      <sheetName val="Lv1_Value_MOD5"/>
      <sheetName val="Target_Costbooks5"/>
      <sheetName val="CAP_FCST_SUM-GMNA5"/>
      <sheetName val="Investment_Input5"/>
      <sheetName val="Monte_Carlo_Input5"/>
      <sheetName val="Volume_Input5"/>
      <sheetName val="Struct_Cost_Input5"/>
      <sheetName val="Terminal_Value5"/>
      <sheetName val="Source_Data4"/>
      <sheetName val="Drop_Downs_(hide)4"/>
      <sheetName val="Value_Analysis_-_Sheet_14"/>
      <sheetName val="Cross_Charge_Forecast4"/>
      <sheetName val="실DATA_8"/>
      <sheetName val="국내_pilot_sample8"/>
      <sheetName val="_SUMMARY(P_P&amp;S_O_P)8"/>
      <sheetName val="1_변경범위8"/>
      <sheetName val="TOTAL_BACK_DATA8"/>
      <sheetName val="VQ_HPV_比较7"/>
      <sheetName val="SGM620-02__Fcst7"/>
      <sheetName val="AP_01_Accounts_Payable-17"/>
      <sheetName val="진행_DATA_(2)7"/>
      <sheetName val="PV6_3_5L_LX5_GMX1707"/>
      <sheetName val="Lv1_Value_MOD7"/>
      <sheetName val="Target_Costbooks7"/>
      <sheetName val="CAP_FCST_SUM-GMNA7"/>
      <sheetName val="Investment_Input7"/>
      <sheetName val="Monte_Carlo_Input7"/>
      <sheetName val="Volume_Input7"/>
      <sheetName val="Struct_Cost_Input7"/>
      <sheetName val="Terminal_Value7"/>
      <sheetName val="Source_Data6"/>
      <sheetName val="Drop_Downs_(hide)6"/>
      <sheetName val="Value_Analysis_-_Sheet_16"/>
      <sheetName val="Cross_Charge_Forecast6"/>
      <sheetName val="실DATA_7"/>
      <sheetName val="국내_pilot_sample7"/>
      <sheetName val="_SUMMARY(P_P&amp;S_O_P)7"/>
      <sheetName val="1_변경범위7"/>
      <sheetName val="TOTAL_BACK_DATA7"/>
      <sheetName val="VQ_HPV_比较6"/>
      <sheetName val="SGM620-02__Fcst6"/>
      <sheetName val="AP_01_Accounts_Payable-16"/>
      <sheetName val="진행_DATA_(2)6"/>
      <sheetName val="PV6_3_5L_LX5_GMX1706"/>
      <sheetName val="Lv1_Value_MOD6"/>
      <sheetName val="Target_Costbooks6"/>
      <sheetName val="CAP_FCST_SUM-GMNA6"/>
      <sheetName val="Investment_Input6"/>
      <sheetName val="Monte_Carlo_Input6"/>
      <sheetName val="Volume_Input6"/>
      <sheetName val="Struct_Cost_Input6"/>
      <sheetName val="Terminal_Value6"/>
      <sheetName val="Source_Data5"/>
      <sheetName val="Drop_Downs_(hide)5"/>
      <sheetName val="Value_Analysis_-_Sheet_15"/>
      <sheetName val="Cross_Charge_Forecast5"/>
      <sheetName val="실DATA_9"/>
      <sheetName val="국내_pilot_sample9"/>
      <sheetName val="_SUMMARY(P_P&amp;S_O_P)9"/>
      <sheetName val="1_변경범위9"/>
      <sheetName val="TOTAL_BACK_DATA9"/>
      <sheetName val="VQ_HPV_比较8"/>
      <sheetName val="SGM620-02__Fcst8"/>
      <sheetName val="AP_01_Accounts_Payable-18"/>
      <sheetName val="진행_DATA_(2)8"/>
      <sheetName val="PV6_3_5L_LX5_GMX1708"/>
      <sheetName val="Lv1_Value_MOD8"/>
      <sheetName val="Target_Costbooks8"/>
      <sheetName val="CAP_FCST_SUM-GMNA8"/>
      <sheetName val="Investment_Input8"/>
      <sheetName val="Monte_Carlo_Input8"/>
      <sheetName val="Volume_Input8"/>
      <sheetName val="Struct_Cost_Input8"/>
      <sheetName val="Terminal_Value8"/>
      <sheetName val="Source_Data7"/>
      <sheetName val="Drop_Downs_(hide)7"/>
      <sheetName val="Value_Analysis_-_Sheet_17"/>
      <sheetName val="Cross_Charge_Forecast7"/>
      <sheetName val="실DATA_10"/>
      <sheetName val="국내_pilot_sample10"/>
      <sheetName val="_SUMMARY(P_P&amp;S_O_P)10"/>
      <sheetName val="1_변경범위10"/>
      <sheetName val="TOTAL_BACK_DATA10"/>
      <sheetName val="VQ_HPV_比较9"/>
      <sheetName val="SGM620-02__Fcst9"/>
      <sheetName val="AP_01_Accounts_Payable-19"/>
      <sheetName val="진행_DATA_(2)9"/>
      <sheetName val="PV6_3_5L_LX5_GMX1709"/>
      <sheetName val="Lv1_Value_MOD9"/>
      <sheetName val="Target_Costbooks9"/>
      <sheetName val="CAP_FCST_SUM-GMNA9"/>
      <sheetName val="Investment_Input9"/>
      <sheetName val="Monte_Carlo_Input9"/>
      <sheetName val="Volume_Input9"/>
      <sheetName val="Struct_Cost_Input9"/>
      <sheetName val="Terminal_Value9"/>
      <sheetName val="Source_Data8"/>
      <sheetName val="Drop_Downs_(hide)8"/>
      <sheetName val="Value_Analysis_-_Sheet_18"/>
      <sheetName val="Cross_Charge_Forecast8"/>
      <sheetName val="실DATA_12"/>
      <sheetName val="국내_pilot_sample12"/>
      <sheetName val="_SUMMARY(P_P&amp;S_O_P)12"/>
      <sheetName val="1_변경범위12"/>
      <sheetName val="TOTAL_BACK_DATA12"/>
      <sheetName val="VQ_HPV_比较11"/>
      <sheetName val="SGM620-02__Fcst11"/>
      <sheetName val="AP_01_Accounts_Payable-111"/>
      <sheetName val="진행_DATA_(2)11"/>
      <sheetName val="PV6_3_5L_LX5_GMX17011"/>
      <sheetName val="Lv1_Value_MOD11"/>
      <sheetName val="Target_Costbooks11"/>
      <sheetName val="CAP_FCST_SUM-GMNA11"/>
      <sheetName val="Investment_Input11"/>
      <sheetName val="Monte_Carlo_Input11"/>
      <sheetName val="Volume_Input11"/>
      <sheetName val="Struct_Cost_Input11"/>
      <sheetName val="Terminal_Value11"/>
      <sheetName val="Source_Data10"/>
      <sheetName val="Drop_Downs_(hide)10"/>
      <sheetName val="Value_Analysis_-_Sheet_110"/>
      <sheetName val="Cross_Charge_Forecast10"/>
      <sheetName val="실DATA_13"/>
      <sheetName val="국내_pilot_sample13"/>
      <sheetName val="_SUMMARY(P_P&amp;S_O_P)13"/>
      <sheetName val="1_변경범위13"/>
      <sheetName val="TOTAL_BACK_DATA13"/>
      <sheetName val="VQ_HPV_比较12"/>
      <sheetName val="SGM620-02__Fcst12"/>
      <sheetName val="AP_01_Accounts_Payable-112"/>
      <sheetName val="진행_DATA_(2)12"/>
      <sheetName val="PV6_3_5L_LX5_GMX17012"/>
      <sheetName val="Lv1_Value_MOD12"/>
      <sheetName val="Target_Costbooks12"/>
      <sheetName val="CAP_FCST_SUM-GMNA12"/>
      <sheetName val="Investment_Input12"/>
      <sheetName val="Monte_Carlo_Input12"/>
      <sheetName val="Volume_Input12"/>
      <sheetName val="Struct_Cost_Input12"/>
      <sheetName val="Terminal_Value12"/>
      <sheetName val="Source_Data11"/>
      <sheetName val="Drop_Downs_(hide)11"/>
      <sheetName val="Value_Analysis_-_Sheet_111"/>
      <sheetName val="Cross_Charge_Forecast11"/>
      <sheetName val="Master Data"/>
      <sheetName val="RS#39000비교"/>
      <sheetName val="실DATA_14"/>
      <sheetName val="국내_pilot_sample14"/>
      <sheetName val="_SUMMARY(P_P&amp;S_O_P)14"/>
      <sheetName val="1_변경범위14"/>
      <sheetName val="TOTAL_BACK_DATA14"/>
      <sheetName val="VQ_HPV_比较13"/>
      <sheetName val="SGM620-02__Fcst13"/>
      <sheetName val="AP_01_Accounts_Payable-113"/>
      <sheetName val="진행_DATA_(2)13"/>
      <sheetName val="PV6_3_5L_LX5_GMX17013"/>
      <sheetName val="CAP_FCST_SUM-GMNA13"/>
      <sheetName val="Lv1_Value_MOD13"/>
      <sheetName val="Target_Costbooks13"/>
      <sheetName val="Investment_Input13"/>
      <sheetName val="Monte_Carlo_Input13"/>
      <sheetName val="Volume_Input13"/>
      <sheetName val="Struct_Cost_Input13"/>
      <sheetName val="Terminal_Value13"/>
      <sheetName val="Drop_Downs_(hide)12"/>
      <sheetName val="Source_Data12"/>
      <sheetName val="Value_Analysis_-_Sheet_112"/>
      <sheetName val="Cross_Charge_Forecast12"/>
      <sheetName val="Teilepreise_(Bratislava)"/>
      <sheetName val="Teilepreise_(Pamplona)"/>
      <sheetName val="Master_Data"/>
      <sheetName val="MM利益・原価企画方針書ｶｸ１"/>
      <sheetName val="MOTO"/>
      <sheetName val="N719(NC)"/>
      <sheetName val="Ford"/>
      <sheetName val="TSM6709G"/>
      <sheetName val="F1"/>
      <sheetName val="Tab"/>
      <sheetName val="Sheet1"/>
      <sheetName val="CODE"/>
      <sheetName val="실DATA_15"/>
      <sheetName val="국내_pilot_sample15"/>
      <sheetName val="_SUMMARY(P_P&amp;S_O_P)15"/>
      <sheetName val="1_변경범위15"/>
      <sheetName val="TOTAL_BACK_DATA15"/>
      <sheetName val="VQ_HPV_比较14"/>
      <sheetName val="SGM620-02__Fcst14"/>
      <sheetName val="AP_01_Accounts_Payable-114"/>
      <sheetName val="PV6_3_5L_LX5_GMX17014"/>
      <sheetName val="진행_DATA_(2)14"/>
      <sheetName val="Lv1_Value_MOD14"/>
      <sheetName val="CAP_FCST_SUM-GMNA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"/>
      <sheetName val="MM (2)"/>
      <sheetName val="Sheet2"/>
      <sheetName val="COIL"/>
      <sheetName val="COIL (2)"/>
      <sheetName val="Sheet1"/>
      <sheetName val="재료비"/>
      <sheetName val="비용총괄"/>
      <sheetName val="인건비"/>
      <sheetName val="표지1"/>
      <sheetName val="월관리회계"/>
      <sheetName val="월재무회계"/>
      <sheetName val="3월실적"/>
      <sheetName val="3월CF"/>
      <sheetName val="003월비용"/>
      <sheetName val="002월비용"/>
      <sheetName val="손익계획"/>
      <sheetName val="001월비용"/>
      <sheetName val="제조경비"/>
      <sheetName val="xxxxxxxxxxxxxxxxxxxxxxxxx"/>
      <sheetName val="H************************"/>
      <sheetName val="종합"/>
      <sheetName val="M"/>
      <sheetName val="T"/>
      <sheetName val="D"/>
      <sheetName val="L"/>
      <sheetName val="생M"/>
      <sheetName val="생M1"/>
      <sheetName val="생T"/>
      <sheetName val="생T1"/>
      <sheetName val="생D"/>
      <sheetName val="생D1"/>
      <sheetName val="생L"/>
      <sheetName val="생L1"/>
      <sheetName val="계DATA"/>
      <sheetName val="실DATA "/>
      <sheetName val="진행 DATA (2)"/>
      <sheetName val="생산전망"/>
      <sheetName val="#REF"/>
      <sheetName val="견적서"/>
      <sheetName val="DATA"/>
      <sheetName val="resume"/>
      <sheetName val="W-현원가"/>
      <sheetName val="시설투자"/>
      <sheetName val="Sheet"/>
      <sheetName val="CD-실적"/>
      <sheetName val="CIELO발주"/>
      <sheetName val="세부"/>
      <sheetName val="법인+비법인"/>
      <sheetName val="LANOS"/>
      <sheetName val="LEGANZA"/>
      <sheetName val="NUBIRA"/>
      <sheetName val="동종사"/>
      <sheetName val="요양자 현황"/>
      <sheetName val="사고분석"/>
      <sheetName val="정철호"/>
      <sheetName val="전체"/>
      <sheetName val="부산"/>
      <sheetName val="고객상담실"/>
      <sheetName val="서부산"/>
      <sheetName val="양산"/>
      <sheetName val="부품기술(1)"/>
      <sheetName val="상용부품"/>
      <sheetName val="상용정비"/>
      <sheetName val="서대구"/>
      <sheetName val="서울서부"/>
      <sheetName val="서울정비"/>
      <sheetName val="승용부품"/>
      <sheetName val="광주정비"/>
      <sheetName val="정비교육"/>
      <sheetName val="인천정비"/>
      <sheetName val="정비기술"/>
      <sheetName val="정비운영팀"/>
      <sheetName val="조달팀"/>
      <sheetName val="기획및경리팀"/>
      <sheetName val="중부부품물류"/>
      <sheetName val="해외서비스담당"/>
      <sheetName val="전주정비"/>
      <sheetName val="관리팀"/>
      <sheetName val="구로"/>
      <sheetName val="국민차"/>
      <sheetName val="대전"/>
      <sheetName val="신탄진"/>
      <sheetName val="동서울"/>
      <sheetName val="원주"/>
      <sheetName val="사양조정"/>
      <sheetName val="000000"/>
      <sheetName val="0417"/>
      <sheetName val="외주현황.wq1"/>
      <sheetName val="법인세신고자료"/>
      <sheetName val="CAUDIT"/>
      <sheetName val="환경기계공정표 (3)"/>
      <sheetName val="수리결과"/>
      <sheetName val="지점장"/>
      <sheetName val="Value Analysis - Sheet 1"/>
      <sheetName val="7 (2)"/>
      <sheetName val="계약내역서"/>
      <sheetName val="1.변경범위"/>
      <sheetName val="H________________________"/>
      <sheetName val="All-TB"/>
      <sheetName val="AR Download"/>
      <sheetName val="자금원본"/>
      <sheetName val="국내 pilot sample"/>
      <sheetName val="표지"/>
      <sheetName val=" SUMMARY(P.P&amp;S.O.P)"/>
      <sheetName val="A-100전제"/>
      <sheetName val="MC&amp;다변화"/>
      <sheetName val="M1master"/>
      <sheetName val="p2-1"/>
      <sheetName val="소요자재"/>
      <sheetName val="노무산출서"/>
      <sheetName val="126.255"/>
      <sheetName val="실행내역"/>
      <sheetName val="단중표"/>
      <sheetName val="초기화면"/>
      <sheetName val="세계수요종합OK"/>
      <sheetName val="채권(하반기)"/>
      <sheetName val="공상"/>
      <sheetName val="SGM Contrs"/>
      <sheetName val="양식"/>
      <sheetName val="총품목현황"/>
      <sheetName val="Retail &amp; SML"/>
      <sheetName val="LR02"/>
      <sheetName val="Assumptions"/>
      <sheetName val="T진도"/>
      <sheetName val="지정공장"/>
      <sheetName val="EXP-COST"/>
      <sheetName val="차체"/>
      <sheetName val="TOTAL LIST"/>
      <sheetName val="Price Range"/>
      <sheetName val="LIST"/>
      <sheetName val="J150 승인진도관리 LIST"/>
      <sheetName val="MH_생산"/>
      <sheetName val="B"/>
      <sheetName val="목록"/>
      <sheetName val="CCTR"/>
      <sheetName val="MC%계산"/>
      <sheetName val="trim"/>
      <sheetName val="기술제휴"/>
      <sheetName val="1st"/>
      <sheetName val="1_변경범위"/>
      <sheetName val="일위대가"/>
      <sheetName val="예산"/>
      <sheetName val="TimePlan40"/>
      <sheetName val="PV6 3.5L LX5 GMX170"/>
      <sheetName val="ref data"/>
      <sheetName val="0F Safety"/>
      <sheetName val="Mapping Sheet"/>
      <sheetName val="TB-Vidamco"/>
      <sheetName val="FUEL FILLER"/>
      <sheetName val="EURO3"/>
      <sheetName val="부서코드표"/>
      <sheetName val="PP%계산-1"/>
      <sheetName val="PRESSURE GAUGE"/>
      <sheetName val="SHUTDOWN VALVE"/>
      <sheetName val="Risk Comments"/>
      <sheetName val="#¡REF"/>
      <sheetName val="#"/>
      <sheetName val="PP%계산"/>
      <sheetName val="효율계획(당월)"/>
      <sheetName val="전체실적"/>
      <sheetName val="712"/>
      <sheetName val="계산DATA입력"/>
      <sheetName val="계산정보"/>
      <sheetName val="상세 계산 내역"/>
      <sheetName val="Names"/>
      <sheetName val="ORIGIN"/>
      <sheetName val="Assumption  "/>
      <sheetName val="(ROUTING)"/>
      <sheetName val="5.WIRE적용LIST"/>
      <sheetName val="3.생산 현황"/>
      <sheetName val="4.재고현황"/>
      <sheetName val="찍기"/>
      <sheetName val="rt"/>
      <sheetName val="型上げ"/>
      <sheetName val="96원가"/>
      <sheetName val="Instructions"/>
      <sheetName val="General"/>
      <sheetName val="Tooling cost"/>
      <sheetName val="Part Inputs"/>
      <sheetName val="BND"/>
      <sheetName val="FORMAT"/>
      <sheetName val="JAN00"/>
      <sheetName val="1안98Billing"/>
      <sheetName val="Data Validation"/>
      <sheetName val="DATABASE"/>
      <sheetName val="VXX"/>
      <sheetName val="MY PF RPO"/>
      <sheetName val="일반경비"/>
      <sheetName val="LPI원가절감(BACK)"/>
      <sheetName val="경영재무 (입력)"/>
      <sheetName val="생산현황 (입력)"/>
      <sheetName val="연구개발 (입력)"/>
      <sheetName val="일반현황 (입력)"/>
      <sheetName val="품질관리 (입력)"/>
      <sheetName val="6월수불"/>
      <sheetName val="Лист1"/>
      <sheetName val="2015계획"/>
      <sheetName val="휴가 Code"/>
      <sheetName val="BRAKE 1M 94년 8월 NEGO"/>
      <sheetName val="1과"/>
      <sheetName val="2과"/>
      <sheetName val="엔진 (기존)"/>
      <sheetName val="간이연락"/>
      <sheetName val="제조부문배부"/>
      <sheetName val="XREF_RANGES"/>
      <sheetName val="위치코드집"/>
      <sheetName val="자산코드집"/>
      <sheetName val="LEGAN"/>
      <sheetName val="PC%계산"/>
      <sheetName val="ref"/>
      <sheetName val="색인"/>
      <sheetName val="2차 OIL량측정"/>
      <sheetName val="내역서"/>
      <sheetName val="8.15.기통보-SOU(03)"/>
      <sheetName val="?DATA"/>
      <sheetName val="?DATA "/>
      <sheetName val="Tbom-tot"/>
      <sheetName val="군산공장추가구매"/>
      <sheetName val="BD(1)공장배치도"/>
      <sheetName val="BRAKE"/>
      <sheetName val="PC%계산DWMC"/>
      <sheetName val="장비명"/>
      <sheetName val="CODE"/>
      <sheetName val="Summary"/>
      <sheetName val="Jet Fuel Data 2003-2008"/>
      <sheetName val="LESCI J77"/>
      <sheetName val="Parameter"/>
      <sheetName val="CAR"/>
      <sheetName val="품의서"/>
      <sheetName val=" MUMMARY(P.P&amp;S.O.P)"/>
      <sheetName val="Sheet4"/>
      <sheetName val="レシオ表"/>
      <sheetName val="車会集約"/>
      <sheetName val="A"/>
      <sheetName val="Inputs"/>
      <sheetName val="оборот"/>
      <sheetName val="_DATA"/>
      <sheetName val="_DATA "/>
      <sheetName val="W&amp;T담당"/>
      <sheetName val="3월 2주차"/>
      <sheetName val="3월 1주차"/>
      <sheetName val="2월 4주차"/>
      <sheetName val="2월 3주차"/>
      <sheetName val="2월 2주차"/>
      <sheetName val="2월 1주차"/>
      <sheetName val="1월 4주차"/>
      <sheetName val="1월 3주차"/>
      <sheetName val="1월 2주차"/>
      <sheetName val="1월 1주차"/>
      <sheetName val="12월 3주차"/>
      <sheetName val="12월 2주차"/>
      <sheetName val="12월 1주차"/>
      <sheetName val="11월 4주차"/>
      <sheetName val="11월 3주차"/>
      <sheetName val="11월 2주차"/>
      <sheetName val="11월 1주차"/>
      <sheetName val="수출포장10-4"/>
      <sheetName val="수출포장10-3"/>
      <sheetName val="수출포장10-2"/>
      <sheetName val="수출포장10-1"/>
      <sheetName val="수출포장9-4"/>
      <sheetName val="수출포장9-3"/>
      <sheetName val="월별"/>
      <sheetName val="99.7월 당월회수 실적"/>
      <sheetName val="Supplement2"/>
      <sheetName val="Injection Equipment"/>
      <sheetName val="Miser-P"/>
      <sheetName val="MM_(2)"/>
      <sheetName val="COIL_(2)"/>
      <sheetName val="실DATA_"/>
      <sheetName val="진행_DATA_(2)"/>
      <sheetName val="요양자_현황"/>
      <sheetName val="외주현황_wq1"/>
      <sheetName val="Value_Analysis_-_Sheet_1"/>
      <sheetName val="AR_Download"/>
      <sheetName val="1_변경범위1"/>
      <sheetName val="국내_pilot_sample"/>
      <sheetName val="_SUMMARY(P_P&amp;S_O_P)"/>
      <sheetName val="7_(2)"/>
      <sheetName val="환경기계공정표_(3)"/>
      <sheetName val="126_255"/>
      <sheetName val="SGM_Contrs"/>
      <sheetName val="Retail_&amp;_SML"/>
      <sheetName val="TOTAL_LIST"/>
      <sheetName val="Price_Range"/>
      <sheetName val="J150_승인진도관리_LIST"/>
      <sheetName val="PV6_3_5L_LX5_GMX170"/>
      <sheetName val="ref_data"/>
      <sheetName val="0F_Safety"/>
      <sheetName val="Mapping_Sheet"/>
      <sheetName val="FUEL_FILLER"/>
      <sheetName val="PRESSURE_GAUGE"/>
      <sheetName val="SHUTDOWN_VALVE"/>
      <sheetName val="Risk_Comments"/>
      <sheetName val="상세_계산_내역"/>
      <sheetName val="Assumption__"/>
      <sheetName val="3_생산_현황"/>
      <sheetName val="4_재고현황"/>
      <sheetName val="Data_Validation"/>
      <sheetName val="Tooling_cost"/>
      <sheetName val="Part_Inputs"/>
      <sheetName val="경영재무_(입력)"/>
      <sheetName val="생산현황_(입력)"/>
      <sheetName val="연구개발_(입력)"/>
      <sheetName val="일반현황_(입력)"/>
      <sheetName val="품질관리_(입력)"/>
      <sheetName val="5_WIRE적용LIST"/>
      <sheetName val="MY_PF_RPO"/>
      <sheetName val="휴가_Code"/>
      <sheetName val="엔진_(기존)"/>
      <sheetName val="BRAKE_1M_94년_8월_NEGO"/>
      <sheetName val="2차_OIL량측정"/>
      <sheetName val="8_15_기통보-SOU(03)"/>
      <sheetName val="?DATA_"/>
      <sheetName val="成本中心组织结构"/>
      <sheetName val="VOL_EXC"/>
      <sheetName val="Income Statement"/>
      <sheetName val="EURO"/>
      <sheetName val="CPI"/>
      <sheetName val="99oh"/>
      <sheetName val="SUM14ZC1"/>
      <sheetName val="series pricing"/>
      <sheetName val="自有"/>
      <sheetName val="To Work With"/>
      <sheetName val="数据源"/>
      <sheetName val="Finance Sheet"/>
      <sheetName val="1086090401"/>
      <sheetName val="L EQ"/>
      <sheetName val="Assump_작년과 비교"/>
      <sheetName val="Variance_0719"/>
      <sheetName val="CCA_Assum_0521"/>
      <sheetName val="EBIT walk"/>
      <sheetName val="COVID risk 2020 4+8 Report"/>
      <sheetName val="CCA_Revenue sum_0720(Bil.)"/>
      <sheetName val="Global BC Commodities "/>
      <sheetName val="T255 OPTION"/>
      <sheetName val="T255 FA"/>
      <sheetName val="T300옵션"/>
      <sheetName val="T300 OP"/>
      <sheetName val="T300 &amp; GSUV  FA"/>
      <sheetName val="FA_181025"/>
      <sheetName val="OPT_Family(GRP NO)"/>
      <sheetName val="GSUV_OPT_Family(GRP NO) (2)"/>
      <sheetName val="GSUV FA"/>
      <sheetName val="신규옵션추가등록방법"/>
      <sheetName val="fa신규생성"/>
      <sheetName val="생산지시일치품목"/>
      <sheetName val="pri"/>
      <sheetName val="대외공문"/>
      <sheetName val="구동"/>
      <sheetName val="KMO"/>
      <sheetName val="담당자"/>
      <sheetName val="WO"/>
      <sheetName val="PRTS"/>
      <sheetName val="근태"/>
      <sheetName val="events"/>
      <sheetName val="Part Configuration "/>
      <sheetName val="Regacy"/>
      <sheetName val="9BUx"/>
      <sheetName val="D2xx"/>
      <sheetName val="B121"/>
      <sheetName val="C121"/>
      <sheetName val="C110MCM"/>
      <sheetName val="E2"/>
      <sheetName val="CY20 Program List"/>
      <sheetName val="chassis "/>
      <sheetName val="Passive"/>
      <sheetName val="업무분장"/>
      <sheetName val="Supplier Ideas"/>
      <sheetName val="Fiscal Seats"/>
      <sheetName val="Backlog"/>
      <sheetName val="Fiscal Interiors"/>
      <sheetName val="Actives"/>
      <sheetName val="CPC"/>
      <sheetName val="Implemented net Annualized"/>
      <sheetName val="Fiscal"/>
      <sheetName val="SPC"/>
      <sheetName val="Ideas Entered"/>
      <sheetName val="1.Program Overview"/>
      <sheetName val="9.SOR&amp;Sourcing"/>
      <sheetName val="DIST-H.I."/>
      <sheetName val="03MY整体日程"/>
      <sheetName val="Income_Statement"/>
      <sheetName val="series_pricing"/>
      <sheetName val="To_Work_With"/>
      <sheetName val="Finance_Sheet"/>
      <sheetName val="L_EQ"/>
      <sheetName val="Dropdown"/>
      <sheetName val="Exchange Rate"/>
      <sheetName val="4.5 VI"/>
      <sheetName val="Drop Down"/>
      <sheetName val="SAP KOK5"/>
      <sheetName val="Miser-P "/>
      <sheetName val="detail"/>
      <sheetName val="AJR72959415"/>
      <sheetName val="기본 정보"/>
      <sheetName val="00수출"/>
      <sheetName val="GE 05 PLAN"/>
      <sheetName val="안전성(제품인정)"/>
      <sheetName val="B053 (990701)공정실적PP%계산"/>
      <sheetName val="B053 (990701)공정능력PC%계산"/>
      <sheetName val="利润分析表"/>
      <sheetName val="_DATA_"/>
      <sheetName val="MM_(2)1"/>
      <sheetName val="COIL_(2)1"/>
      <sheetName val="실DATA_1"/>
      <sheetName val="진행_DATA_(2)1"/>
      <sheetName val="요양자_현황1"/>
      <sheetName val="외주현황_wq11"/>
      <sheetName val="Value_Analysis_-_Sheet_11"/>
      <sheetName val="AR_Download1"/>
      <sheetName val="7_(2)1"/>
      <sheetName val="국내_pilot_sample1"/>
      <sheetName val="_SUMMARY(P_P&amp;S_O_P)1"/>
      <sheetName val="1_변경범위2"/>
      <sheetName val="환경기계공정표_(3)1"/>
      <sheetName val="126_2551"/>
      <sheetName val="Retail_&amp;_SML1"/>
      <sheetName val="SGM_Contrs1"/>
      <sheetName val="TOTAL_LIST1"/>
      <sheetName val="Price_Range1"/>
      <sheetName val="J150_승인진도관리_LIST1"/>
      <sheetName val="PV6_3_5L_LX5_GMX1701"/>
      <sheetName val="ref_data1"/>
      <sheetName val="0F_Safety1"/>
      <sheetName val="Mapping_Sheet1"/>
      <sheetName val="FUEL_FILLER1"/>
      <sheetName val="PRESSURE_GAUGE1"/>
      <sheetName val="SHUTDOWN_VALVE1"/>
      <sheetName val="Risk_Comments1"/>
      <sheetName val="상세_계산_내역1"/>
      <sheetName val="3_생산_현황1"/>
      <sheetName val="4_재고현황1"/>
      <sheetName val="Assumption__1"/>
      <sheetName val="Data_Validation1"/>
      <sheetName val="Tooling_cost1"/>
      <sheetName val="Part_Inputs1"/>
      <sheetName val="MY_PF_RPO1"/>
      <sheetName val="경영재무_(입력)1"/>
      <sheetName val="생산현황_(입력)1"/>
      <sheetName val="연구개발_(입력)1"/>
      <sheetName val="일반현황_(입력)1"/>
      <sheetName val="품질관리_(입력)1"/>
      <sheetName val="5_WIRE적용LIST1"/>
      <sheetName val="휴가_Code1"/>
      <sheetName val="BRAKE_1M_94년_8월_NEGO1"/>
      <sheetName val="엔진_(기존)1"/>
      <sheetName val="2차_OIL량측정1"/>
      <sheetName val="8_15_기통보-SOU(03)1"/>
      <sheetName val="?DATA_1"/>
      <sheetName val="Jet_Fuel_Data_2003-2008"/>
      <sheetName val="LESCI_J77"/>
      <sheetName val="_MUMMARY(P_P&amp;S_O_P)"/>
      <sheetName val="3월_2주차"/>
      <sheetName val="3월_1주차"/>
      <sheetName val="2월_4주차"/>
      <sheetName val="2월_3주차"/>
      <sheetName val="2월_2주차"/>
      <sheetName val="2월_1주차"/>
      <sheetName val="1월_4주차"/>
      <sheetName val="1월_3주차"/>
      <sheetName val="1월_2주차"/>
      <sheetName val="1월_1주차"/>
      <sheetName val="12월_3주차"/>
      <sheetName val="12월_2주차"/>
      <sheetName val="12월_1주차"/>
      <sheetName val="11월_4주차"/>
      <sheetName val="11월_3주차"/>
      <sheetName val="11월_2주차"/>
      <sheetName val="11월_1주차"/>
      <sheetName val="99_7월_당월회수_실적"/>
      <sheetName val="Injection_Equipment"/>
      <sheetName val="Income_Statement1"/>
      <sheetName val="series_pricing1"/>
      <sheetName val="To_Work_With1"/>
      <sheetName val="Finance_Sheet1"/>
      <sheetName val="L_EQ1"/>
      <sheetName val="Assump_작년과_비교"/>
      <sheetName val="EBIT_walk"/>
      <sheetName val="COVID_risk_2020_4+8_Report"/>
      <sheetName val="CCA_Revenue_sum_0720(Bil_)"/>
      <sheetName val="Exchange_Rate"/>
      <sheetName val="4_5_VI"/>
      <sheetName val="_DATA_1"/>
      <sheetName val="Global_BC_Commodities_"/>
      <sheetName val="T255_OPTION"/>
      <sheetName val="T255_FA"/>
      <sheetName val="T300_OP"/>
      <sheetName val="T300_&amp;_GSUV__FA"/>
      <sheetName val="OPT_Family(GRP_NO)"/>
      <sheetName val="GSUV_OPT_Family(GRP_NO)_(2)"/>
      <sheetName val="GSUV_FA"/>
      <sheetName val="Part_Configuration_"/>
      <sheetName val="CY20_Program_List"/>
      <sheetName val="chassis_"/>
      <sheetName val="Supplier_Ideas"/>
      <sheetName val="Fiscal_Seats"/>
      <sheetName val="Fiscal_Interiors"/>
      <sheetName val="Implemented_net_Annualized"/>
      <sheetName val="Ideas_Entered"/>
      <sheetName val="1_Program_Overview"/>
      <sheetName val="9_SOR&amp;Sourcing"/>
      <sheetName val="DIST-H_I_"/>
      <sheetName val="Drop_Down"/>
      <sheetName val="SAP_KOK5"/>
      <sheetName val="금형견적서(PRESS)"/>
      <sheetName val="Rover 200"/>
      <sheetName val="Sheet3"/>
      <sheetName val="基础数据"/>
      <sheetName val="Ford"/>
      <sheetName val="Constant"/>
      <sheetName val="美日管理费用6"/>
      <sheetName val="7B-INT-FC-issue"/>
      <sheetName val="MOTO"/>
      <sheetName val="model"/>
      <sheetName val="MM_(2)2"/>
      <sheetName val="COIL_(2)2"/>
      <sheetName val="실DATA_2"/>
      <sheetName val="진행_DATA_(2)2"/>
      <sheetName val="요양자_현황2"/>
      <sheetName val="외주현황_wq12"/>
      <sheetName val="Value_Analysis_-_Sheet_12"/>
      <sheetName val="1_변경범위3"/>
      <sheetName val="국내_pilot_sample2"/>
      <sheetName val="_SUMMARY(P_P&amp;S_O_P)2"/>
      <sheetName val="AR_Download2"/>
      <sheetName val="7_(2)2"/>
      <sheetName val="환경기계공정표_(3)2"/>
      <sheetName val="SGM_Contrs2"/>
      <sheetName val="126_2552"/>
      <sheetName val="Retail_&amp;_SML2"/>
      <sheetName val="TOTAL_LIST2"/>
      <sheetName val="Price_Range2"/>
      <sheetName val="J150_승인진도관리_LIST2"/>
      <sheetName val="PV6_3_5L_LX5_GMX1702"/>
      <sheetName val="ref_data2"/>
      <sheetName val="0F_Safety2"/>
      <sheetName val="Mapping_Sheet2"/>
      <sheetName val="FUEL_FILLER2"/>
      <sheetName val="Risk_Comments2"/>
      <sheetName val="PRESSURE_GAUGE2"/>
      <sheetName val="SHUTDOWN_VALVE2"/>
      <sheetName val="상세_계산_내역2"/>
      <sheetName val="Assumption__2"/>
      <sheetName val="3_생산_현황2"/>
      <sheetName val="4_재고현황2"/>
      <sheetName val="Tooling_cost2"/>
      <sheetName val="Part_Inputs2"/>
      <sheetName val="Data_Validation2"/>
      <sheetName val="MY_PF_RPO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/>
      <sheetData sheetId="384"/>
      <sheetData sheetId="385"/>
      <sheetData sheetId="386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?? DATA (2)"/>
      <sheetName val="??"/>
      <sheetName val="Sheet1"/>
      <sheetName val="Book1"/>
      <sheetName val="Macro1"/>
      <sheetName val="A-100전제"/>
      <sheetName val="진행 DATA (2)"/>
      <sheetName val="BRAKE"/>
      <sheetName val="FTR MACRo"/>
      <sheetName val="표지"/>
      <sheetName val="PROCEDURE LIST"/>
      <sheetName val="PILOT APP."/>
      <sheetName val="000000"/>
      <sheetName val="WEIGHT"/>
      <sheetName val="Sheet"/>
      <sheetName val="계DATA"/>
      <sheetName val="실DATA "/>
      <sheetName val="군산공장추가구매"/>
      <sheetName val="_REF"/>
      <sheetName val="진행 DATA _2_"/>
      <sheetName val="생산전망"/>
      <sheetName val="GB-IC Villingen GG"/>
      <sheetName val="W-현원가"/>
      <sheetName val="J100"/>
      <sheetName val="MAIN"/>
      <sheetName val="BND"/>
      <sheetName val="ORIGIN"/>
      <sheetName val="FUEL FILLER"/>
      <sheetName val="Tbom-tot"/>
      <sheetName val="LIST"/>
      <sheetName val="EXP-COST"/>
      <sheetName val="MH_생산"/>
      <sheetName val="시설투자"/>
      <sheetName val="팀별 합계"/>
      <sheetName val="차체"/>
      <sheetName val="T진도"/>
      <sheetName val="J150 승인진도관리 LIST"/>
      <sheetName val="TOTAL LIST"/>
      <sheetName val="지정공장"/>
      <sheetName val="서울정비"/>
      <sheetName val="전체실적"/>
      <sheetName val="효율계획(당월)"/>
      <sheetName val="Price Range"/>
      <sheetName val="data"/>
      <sheetName val="판매대수"/>
      <sheetName val="PAKAGE4362"/>
      <sheetName val="목표재료비"/>
      <sheetName val="Sheet2"/>
      <sheetName val="Sheet3"/>
      <sheetName val="Sheet1 (2)"/>
      <sheetName val=""/>
      <sheetName val="OS ASS'Y(전동식)"/>
      <sheetName val="Sheet4"/>
      <sheetName val="Sheet5"/>
      <sheetName val="ccar"/>
      <sheetName val="END리스트"/>
      <sheetName val="부특1(ABS)"/>
      <sheetName val="부특1(TCS)"/>
      <sheetName val="부특2"/>
      <sheetName val="신기술"/>
      <sheetName val="기존차비교"/>
      <sheetName val="기존차문제"/>
      <sheetName val="도면문제"/>
      <sheetName val="시작차문제"/>
      <sheetName val="전체일정1"/>
      <sheetName val="전체일정2"/>
      <sheetName val="금형개발 "/>
      <sheetName val="검사구개발"/>
      <sheetName val="지그개발"/>
      <sheetName val="설비개발"/>
      <sheetName val="신뢰성(HU)"/>
      <sheetName val="신뢰성(SEN)"/>
      <sheetName val="외주개발"/>
      <sheetName val="납품용기개발"/>
      <sheetName val="CH'K P(A)"/>
      <sheetName val="CH'K P(B)"/>
      <sheetName val="FMEA W_S(HU)"/>
      <sheetName val="FMEA W_S(S_W)"/>
      <sheetName val="참조(구매품질조직도)"/>
      <sheetName val="참조(업체별담당자)"/>
      <sheetName val="목차"/>
      <sheetName val="1-1)개발추진범위"/>
      <sheetName val="1-2)개발일정"/>
      <sheetName val="S_MBR_UPR"/>
      <sheetName val="S_MBR_LWR"/>
      <sheetName val="Sheet6"/>
      <sheetName val="Sheet7"/>
      <sheetName val="Sheet8"/>
      <sheetName val="품목리스트"/>
      <sheetName val="회사조직도"/>
      <sheetName val="품질목표"/>
      <sheetName val="KPC항목"/>
      <sheetName val="CFT조직도"/>
      <sheetName val="부품특성1"/>
      <sheetName val="부품특성2 "/>
      <sheetName val="과거차문제점검토및반영계획"/>
      <sheetName val="전체일정"/>
      <sheetName val="부품SOURCE"/>
      <sheetName val="금형"/>
      <sheetName val="검사구"/>
      <sheetName val="지그"/>
      <sheetName val="설비"/>
      <sheetName val="납품용기"/>
      <sheetName val="신뢰성(H&amp;E)"/>
      <sheetName val="시작품관리계획서"/>
      <sheetName val="설계구조검토"/>
      <sheetName val="시작문제반영"/>
      <sheetName val="5_1_설비투자변경이력"/>
      <sheetName val="5_2_설비투자LIST_금액조정"/>
      <sheetName val="6_부대설비LIST"/>
      <sheetName val="02자동화합리화"/>
      <sheetName val="첨부_가공계획011120"/>
      <sheetName val="SPARE"/>
      <sheetName val=".mdb,*.htm,*.html,*.pub);웹 페이지("/>
      <sheetName val="_x0005__x0003__x0004_b"/>
      <sheetName val="S"/>
      <sheetName val="사장"/>
      <sheetName val="사원"/>
      <sheetName val="기존젨비교"/>
      <sheetName val="VXXX"/>
      <sheetName val="SPARE PART(기계부)"/>
      <sheetName val="SPARE PART(전기부)"/>
      <sheetName val="소모 공구"/>
      <sheetName val="소모품"/>
      <sheetName val="부자재"/>
      <sheetName val="기타(볼트,니쁠,프로파일,아크릴)"/>
      <sheetName val="우일 FA(납땜),아이제 코리아(마킹),반도상사(도장)"/>
      <sheetName val="10.21이후 (최종본)"/>
      <sheetName val="List(Item별) (10_21회의록 근거)"/>
      <sheetName val="10.21이후"/>
      <sheetName val="10.20까지"/>
      <sheetName val="228"/>
      <sheetName val="25.32.34"/>
      <sheetName val="List(Item별) (하나모듈)"/>
      <sheetName val="List(Item별)"/>
      <sheetName val="List(UPG별)"/>
      <sheetName val="EO-List"/>
      <sheetName val="_x0000_䅀㿠_x0000__x0000__x0000__x0000__x0001__x0000__x0000__x0000__x0000__x0000__x0001_t_x0016__x0000_䅀㿰_x0000__x0000_"/>
      <sheetName val="戀椀最㔀"/>
      <sheetName val="Sheet1_x0000__x0000__x0000__x0004__x0000__x0000__x0000__x0000__x0000__x0000_ ǅ_x0000__x0000__x0000__x0000__x0000__x0000__x0000__x0000__x0000__x0000__x0000_"/>
      <sheetName val="_x0000__x0001__x0000__x0001__x0000__x0003__x0000__x0001__x0000_Ô_x0000__x0001__x0000__x0000__x0000_,_x0000_¦_x0000_¦_x0000__x0000__x0000__x0000__x0000__x0000__x0000__x0000__x0000__x0000__x0000_"/>
      <sheetName val="_x001e_.&gt;N^n~®¾ÎÞî"/>
      <sheetName val="bleĤģ_x0000__x0000__x0000__x0000__x0000__x0000_서식을 Ĩĥ_x0000__x0000__x0000__x0000_ħĦ_x0000__x0000__x0000__x0000__x0000__x0000_률_x0000_"/>
      <sheetName val=" 계산(&amp;E)                중지(&amp;A)  "/>
      <sheetName val="_x001e_.&gt;N^n~Žž®¾ÎÞî"/>
      <sheetName val="사용하십시오.인터넷 주소 '|'이(가) 잘못되었습니다. "/>
      <sheetName val="3"/>
      <sheetName val="되게 합니다.선택한 WordArt 개체의 왼쪽에 텍스트를"/>
      <sheetName val="회색조 이미지로 변환합니다.선택한 그림을 흑백 이미지로 "/>
      <sheetName val="Sheet1 (3)"/>
      <sheetName val="Sheet1_x0000_ˆŒ_x0004__x0000_ ǅ_x0001__x0000_ˆ&lt;BOOK1.XLS]Shee"/>
      <sheetName val="bleĤģ서식을 ĨĥħĦ_x0000_률_x0000_며_x0000_을 변경īĪ용_x0000_ĭĬ 끌어"/>
      <sheetName val="서식등록대장"/>
      <sheetName val="ㅊ.ㅔㅁㅇ"/>
      <sheetName val="Sheet1_x0000__x0000__x0004__x0000_ ǅ_x0000__x0001__x0000_&lt;BOOK1.XLS]Sh"/>
      <sheetName val="bleĤģ_x0000_서식을 Ĩĥ_x0000_ħĦ_x0000_률_x0000_며_x0000_을 변경īĪ_x0000_용_x0000_ĭĬ"/>
      <sheetName val="1의 공정능력"/>
      <sheetName val="Sheet1_x0000__x0000_ˆŒ_x0000__x0004__x0000__x0000__x0000__x0000__x0000__x0000_ ǅ_x0000__x0000__x0000__x0000__x0000__x0000__x0000__x0000__x0000__x0000__x0000_"/>
      <sheetName val="Sheet1_x0000_ˆŒ_x0004__x0000_ ǅ_x0001__x0000_ˆ&lt;BOOK1.XLS"/>
      <sheetName val="Sheet1_x0000_ˆŒ_x0004__x0000_ ǅ_x0001__x0000_ˆ&lt;BOOK1.XLS]Sh"/>
      <sheetName val="1st Gear"/>
      <sheetName val="1st Gear (2)"/>
      <sheetName val="헤드불량내용"/>
      <sheetName val="크랑크불량내용"/>
      <sheetName val="bleĤģ"/>
      <sheetName val="_x0000_p"/>
      <sheetName val="C"/>
      <sheetName val="intro"/>
      <sheetName val="표시형식"/>
      <sheetName val="셀간 이동"/>
      <sheetName val="영역선택"/>
      <sheetName val="#REF!"/>
      <sheetName val="bleĤģ서식을 ĨĥħĦ"/>
      <sheetName val="bleĤģ서식을 ĨĥħĦ률며을 변경īĪ용ĭĬ 끌어 에서는"/>
      <sheetName val="ĞĀ_x0008_r_x0005__x0003__x0000_⇠藩떘뱬_x0000__x0000_̀耀¨_x0008__x0002_蒀_x0000_"/>
      <sheetName val="T255 가격현황"/>
      <sheetName val="제조관리"/>
      <sheetName val="omctl32.dll_x0000__x0000_Edit_x0000__x0000__x0018__x0000__x0000__x0000_$_x0000__x0018__x0000__x0018__x0000_ံ_x0000_"/>
      <sheetName val="성과지표"/>
      <sheetName val="bleĤģ_x0000__x0000__x0000__x0000__x0000__x0000_서식을 Ĩĥ_x0000__x0000__x0000__x0000_ħĦ_x0000__x0000__x0000__x0000__x0001__x0000_뛸〉"/>
      <sheetName val="근태현황"/>
      <sheetName val="현금예금"/>
      <sheetName val="투자자산"/>
      <sheetName val="유형자산"/>
      <sheetName val="상각overall"/>
      <sheetName val="단기차입금"/>
      <sheetName val="장기차입금"/>
      <sheetName val="자본"/>
      <sheetName val="이자비용"/>
      <sheetName val="2-다-종합의견(1분기)"/>
      <sheetName val="채산"/>
      <sheetName val="_x001e__x0002__x0000__x0000__x0000__x0000__x0000__x0000__x0000__x001d__x0000__x0000__x0000_&amp;"/>
      <sheetName val="-INR BUTN"/>
      <sheetName val="Book1.xls"/>
      <sheetName val="3D"/>
      <sheetName val="2D"/>
      <sheetName val="납킈용기개발"/>
      <sheetName val="시작젨문제"/>
      <sheetName val="B)...文字方向(&amp;X)...项目符号和编号(&amp;N)...标"/>
      <sheetName val="직원신상"/>
      <sheetName val="되게 합니다.셏택한 WordArt 개체의 왼쪽에 텍스트를"/>
      <sheetName val="omctl32.dll_x0000_Edit_x0000__x0018__x0000_$_x0000__x0018__x0000__x0018__x0000_ံ6.0.2"/>
      <sheetName val="Summa"/>
      <sheetName val="가공라인실적"/>
      <sheetName val="실적"/>
      <sheetName val="기본계획"/>
      <sheetName val="변경안"/>
      <sheetName val="Ɛ_x0000__x0000_䳐믱_x0000__x0000__x0000__x0000__x0009__x000d_Ā_x0008__x0007__x0000__x0006__x0000_狜Ĝ쀤_x0000_"/>
      <sheetName val="Ɛ_x0000__x0000_䳐믱_x0000__x0000__x0000__x0000__x0009__x000d__x0000__x0008_ǀ믥힨믪ꇸ쀫_x0001_"/>
      <sheetName val="Documents and Settings\kihoon\M"/>
      <sheetName val="_x0001_¨_x0001__x0000__x0001__x0000__x0001__x0010__x0000_ր_x0001__x0000__x0002__x000d__x0000__x0001__x0000__x0000__x0000_⿰_x0001_⿰_x0001_耀_x0000__x0000__x0000__x0000__x0000__x0000__x0010_"/>
      <sheetName val="5_1_설비투螐변경이력"/>
      <sheetName val="NF+CM"/>
      <sheetName val="_x0000__x0002__x0000_⁏ꗞ۴_x0000__x001a__x0000_ܐ_x0000_`_x0000__x0002__x0000_⹏─ݰ_x0000__x001a__x0000_ތ_x0000_`_x0000__x0002__x0000_Ꜵ빨߬_x0000_"/>
      <sheetName val="uments and Settings\원진산업 진천공장 1"/>
      <sheetName val="nd Settings\원진산업 진천공장 1\My Docu"/>
      <sheetName val="第26期基础题2-chrisfang.xls"/>
      <sheetName val="TD쿠페-선재(6월~)"/>
      <sheetName val="omctl32.dll"/>
      <sheetName val="_x001e__x0002_"/>
      <sheetName val="ĞĀ_x0008_r_x0005__x0003_"/>
      <sheetName val="_x0002__x0000_⁏ꗞ۴_x001a__x0000_ܐ`_x0000__x0002__x0000_⹏─ݰ_x001a__x0000_ތ`_x0000__x0002__x0000_Ꜵ빨߬_x001e__x0000_ࠌd_x0000__x0002_"/>
      <sheetName val="Sheet1_x0000__x0000_Œ_x0000__x0004__x0000__x0000__x0000__x0000__x0000__x0000_ ǅ_x0000__x0000__x0000__x0000__x0000__x0000__x0000__x0000__x0000__x0000__x0000_"/>
      <sheetName val="Sheet1_x0000_Œ_x0000__x0004__x0000_ ǅ_x0000__x0001__x0000_&lt;BOOK1.XLS]Sh"/>
      <sheetName val="검사기준서"/>
      <sheetName val="전산품의"/>
      <sheetName val="2.대외공문"/>
      <sheetName val="R&amp;D"/>
      <sheetName val="2차-PROTO-(1)"/>
      <sheetName val="품의서"/>
      <sheetName val="기안"/>
      <sheetName val="GRACE"/>
      <sheetName val="팀별 내역"/>
      <sheetName val="샤설"/>
      <sheetName val="시작"/>
      <sheetName val="성시"/>
      <sheetName val="차시"/>
      <sheetName val="기시"/>
      <sheetName val="전시"/>
      <sheetName val="인증"/>
      <sheetName val="11"/>
      <sheetName val="BASE"/>
      <sheetName val="주행"/>
      <sheetName val="표지★"/>
      <sheetName val="MX628EX"/>
      <sheetName val="p2-1"/>
      <sheetName val="85872-82"/>
      <sheetName val="???"/>
      <sheetName val="표지_"/>
      <sheetName val="p2_1"/>
      <sheetName val="2_대외공문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개발집계"/>
      <sheetName val="구상제안(1)"/>
      <sheetName val="EFB (2)"/>
      <sheetName val="HP (2)"/>
      <sheetName val="FC"/>
      <sheetName val="CPE99"/>
      <sheetName val="LZ"/>
      <sheetName val="A1"/>
      <sheetName val="SMFO"/>
      <sheetName val="AU"/>
      <sheetName val="XD"/>
      <sheetName val="EF"/>
      <sheetName val="LC"/>
      <sheetName val="XG"/>
      <sheetName val="DS2"/>
      <sheetName val="PT차이"/>
      <sheetName val="조립 CT"/>
      <sheetName val="SPOT"/>
      <sheetName val="P-WD"/>
      <sheetName val="제안서(견본)"/>
      <sheetName val="PART별개발계획서 (2)"/>
      <sheetName val="표지 (2)"/>
      <sheetName val="목차 (2)"/>
      <sheetName val="TB-ITEM현황 (2)"/>
      <sheetName val="4M (우영) (2)"/>
      <sheetName val="10월금형개발 (6)"/>
      <sheetName val="안전조치내역"/>
      <sheetName val="Sheet3 (2)"/>
      <sheetName val="BOM"/>
      <sheetName val="금문산업HOOD MOLDG현황"/>
      <sheetName val="P2  PP-05.04.2003"/>
      <sheetName val="FR-ASSY-3DR"/>
      <sheetName val="S_BDW (2)"/>
      <sheetName val="제안현황"/>
      <sheetName val="比760011C000"/>
      <sheetName val="Ⅲ"/>
      <sheetName val="Ⅶ"/>
      <sheetName val="개발비집계"/>
      <sheetName val="CR구상안체계표"/>
      <sheetName val="계측기관리대장"/>
      <sheetName val="JM.D검사기준"/>
      <sheetName val="신청현황"/>
      <sheetName val="차체부품 INS REPORT(갑)"/>
      <sheetName val="초도발주서"/>
      <sheetName val="동명재고"/>
      <sheetName val="(주)와이디피05"/>
      <sheetName val="순위"/>
      <sheetName val="Ɛ_x0000__x0000_䳐믱_x0000__x0000__x0000__x0000_ _x000d_Ā_x0008__x0007__x0000__x0006__x0000_狜Ĝ쀤_x0000_"/>
      <sheetName val="Ɛ_x0000__x0000_䳐믱_x0000__x0000__x0000__x0000_ _x000d__x0000__x0008_ǀ믥힨믪ꇸ쀫_x0001_"/>
      <sheetName val="__ DATA (2)"/>
      <sheetName val="__"/>
      <sheetName val="첨부2"/>
      <sheetName val="#ССЫЛКА"/>
      <sheetName val="Read me first"/>
      <sheetName val="ECONOMIC DATA"/>
      <sheetName val="TRAFFIC CALC"/>
      <sheetName val="TRAFFIC PARM"/>
      <sheetName val="XLR_NoRangeSheet"/>
      <sheetName val="COA- Nov  02"/>
      <sheetName val="COA_ Nov  02"/>
      <sheetName val="Лист1"/>
      <sheetName val="Sub group code &amp; Name"/>
      <sheetName val="Jan 2002"/>
      <sheetName val="Grouplist"/>
      <sheetName val="Definitions"/>
      <sheetName val="Translation"/>
      <sheetName val="Assumptions"/>
      <sheetName val="курсы валют цб"/>
      <sheetName val="Info"/>
      <sheetName val="сэлт"/>
      <sheetName val="дот"/>
      <sheetName val="Cash Flow"/>
      <sheetName val="(D) GL1 Stückkliste Ind.23"/>
      <sheetName val="교육계획"/>
      <sheetName val="order综合"/>
      <sheetName val="CD-실적"/>
      <sheetName val="Ɛ_x0000__x0000_䳐믱_x0000__x0000__x0000__x0000_  Ā_x0008__x0007__x0000__x0006__x0000_狜Ĝ쀤_x0000_"/>
      <sheetName val="Ɛ_x0000__x0000_䳐믱_x0000__x0000__x0000__x0000_  _x0000__x0008_ǀ믥힨믪ꇸ쀫_x0001_"/>
      <sheetName val="_x0001_¨_x0001__x0000__x0001__x0000__x0001__x0010__x0000_ր_x0001__x0000__x0002_ _x0000__x0001__x0000__x0000__x0000_⿰_x0001_⿰_x0001_耀_x0000__x0000__x0000__x0000__x0000__x0000__x0010_"/>
      <sheetName val="진행_DATA_(2)"/>
      <sheetName val="FTR_MACRo"/>
      <sheetName val="PROCEDURE_LIST"/>
      <sheetName val="PILOT_APP_"/>
      <sheetName val="??_DATA_(2)"/>
      <sheetName val="진행_DATA__2_"/>
      <sheetName val="실DATA_"/>
      <sheetName val="GB-IC_Villingen_GG"/>
      <sheetName val="FUEL_FILLER"/>
      <sheetName val="팀별_합계"/>
      <sheetName val="J150_승인진도관리_LIST"/>
      <sheetName val="TOTAL_LIST"/>
      <sheetName val="Price_Range"/>
      <sheetName val="Sheet1_(2)"/>
      <sheetName val="OS_ASS'Y(전동식)"/>
      <sheetName val="금형개발_"/>
      <sheetName val="CH'K_P(A)"/>
      <sheetName val="CH'K_P(B)"/>
      <sheetName val="FMEA_W_S(HU)"/>
      <sheetName val="FMEA_W_S(S_W)"/>
      <sheetName val="부품특성2_"/>
      <sheetName val="_mdb,*_htm,*_html,*_pub);웹_페이지("/>
      <sheetName val="b"/>
      <sheetName val="SPARE_PART(기계부)"/>
      <sheetName val="SPARE_PART(전기부)"/>
      <sheetName val="소모_공구"/>
      <sheetName val="우일_FA(납땜),아이제_코리아(마킹),반도상사(도장)"/>
      <sheetName val="10_21이후_(최종본)"/>
      <sheetName val="List(Item별)_(10_21회의록_근거)"/>
      <sheetName val="10_21이후"/>
      <sheetName val="10_20까지"/>
      <sheetName val="25_32_34"/>
      <sheetName val="List(Item별)_(하나모듈)"/>
      <sheetName val="䅀㿠t䅀㿰"/>
      <sheetName val="Sheet1_ǅ"/>
      <sheetName val="Ô,¦¦"/>
      <sheetName val="_&gt;N^n~®¾ÎÞî"/>
      <sheetName val="bleĤģ서식을_ĨĥħĦ률"/>
      <sheetName val="_계산(&amp;E)________________중지(&amp;A)__"/>
      <sheetName val="_&gt;N^n~Žž®¾ÎÞî"/>
      <sheetName val="사용하십시오_인터넷_주소_'|'이(가)_잘못되었습니다__"/>
      <sheetName val="되게_합니다_선택한_WordArt_개체의_왼쪽에_텍스트를"/>
      <sheetName val="회색조_이미지로_변환합니다_선택한_그림을_흑백_이미지로_"/>
      <sheetName val="Sheet1_(3)"/>
      <sheetName val="Sheet1ˆŒ_ǅˆ&lt;BOOK1_XLS]Shee"/>
      <sheetName val="bleĤģ서식을_ĨĥħĦ률며을_변경īĪ용ĭĬ_끌어"/>
      <sheetName val="ㅊ_ㅔㅁㅇ"/>
      <sheetName val="Sheet1_ǅ&lt;BOOK1_XLS]Sh"/>
      <sheetName val="bleĤģ서식을_ĨĥħĦ률며을_변경īĪ용ĭĬ"/>
      <sheetName val="1의_공정능력"/>
      <sheetName val="Sheet1ˆŒ_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 refreshError="1"/>
      <sheetData sheetId="235"/>
      <sheetData sheetId="236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 refreshError="1"/>
      <sheetData sheetId="278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2"/>
  <sheetViews>
    <sheetView zoomScaleNormal="100" workbookViewId="0">
      <selection activeCell="C10" sqref="C10"/>
    </sheetView>
  </sheetViews>
  <sheetFormatPr defaultRowHeight="15.75" x14ac:dyDescent="0.25"/>
  <cols>
    <col min="1" max="1" width="6.85546875" style="3" customWidth="1"/>
    <col min="2" max="2" width="81" style="3" bestFit="1" customWidth="1"/>
    <col min="3" max="4" width="14.85546875" style="3" bestFit="1" customWidth="1"/>
    <col min="5" max="5" width="13.7109375" style="3" bestFit="1" customWidth="1"/>
    <col min="6" max="6" width="10.7109375" style="3" customWidth="1"/>
    <col min="7" max="16384" width="9.140625" style="3"/>
  </cols>
  <sheetData>
    <row r="1" spans="1:6" ht="20.25" x14ac:dyDescent="0.25">
      <c r="A1" s="111" t="s">
        <v>158</v>
      </c>
      <c r="B1" s="111"/>
      <c r="C1" s="111"/>
      <c r="D1" s="111"/>
      <c r="E1" s="111"/>
      <c r="F1" s="111"/>
    </row>
    <row r="2" spans="1:6" ht="20.25" x14ac:dyDescent="0.25">
      <c r="A2" s="111" t="s">
        <v>160</v>
      </c>
      <c r="B2" s="111"/>
      <c r="C2" s="111"/>
      <c r="D2" s="111"/>
      <c r="E2" s="111"/>
      <c r="F2" s="111"/>
    </row>
    <row r="3" spans="1:6" ht="20.25" x14ac:dyDescent="0.3">
      <c r="A3" s="112" t="s">
        <v>0</v>
      </c>
      <c r="B3" s="112"/>
      <c r="C3" s="112"/>
      <c r="D3" s="112"/>
      <c r="E3" s="112"/>
      <c r="F3" s="112"/>
    </row>
    <row r="4" spans="1:6" ht="16.5" thickBot="1" x14ac:dyDescent="0.3">
      <c r="F4" s="4" t="s">
        <v>46</v>
      </c>
    </row>
    <row r="5" spans="1:6" s="24" customFormat="1" ht="40.5" customHeight="1" thickBot="1" x14ac:dyDescent="0.3">
      <c r="A5" s="19" t="s">
        <v>1</v>
      </c>
      <c r="B5" s="20" t="s">
        <v>2</v>
      </c>
      <c r="C5" s="21" t="s">
        <v>3</v>
      </c>
      <c r="D5" s="22" t="s">
        <v>4</v>
      </c>
      <c r="E5" s="21" t="s">
        <v>5</v>
      </c>
      <c r="F5" s="23" t="s">
        <v>6</v>
      </c>
    </row>
    <row r="6" spans="1:6" s="24" customFormat="1" ht="30.75" customHeight="1" thickBot="1" x14ac:dyDescent="0.3">
      <c r="A6" s="39">
        <v>1</v>
      </c>
      <c r="B6" s="40" t="s">
        <v>7</v>
      </c>
      <c r="C6" s="41">
        <f>+C7++C8+C9+C10</f>
        <v>11785000</v>
      </c>
      <c r="D6" s="41">
        <f>+D7++D8+D9+D10</f>
        <v>12715906</v>
      </c>
      <c r="E6" s="41">
        <f>+E7++E8+E9+E10</f>
        <v>930905.99999999965</v>
      </c>
      <c r="F6" s="42">
        <f t="shared" ref="F6:F26" si="0">D6/C6*100</f>
        <v>107.89907509546033</v>
      </c>
    </row>
    <row r="7" spans="1:6" s="24" customFormat="1" ht="33" customHeight="1" x14ac:dyDescent="0.25">
      <c r="A7" s="25" t="s">
        <v>8</v>
      </c>
      <c r="B7" s="26" t="s">
        <v>9</v>
      </c>
      <c r="C7" s="27">
        <v>0</v>
      </c>
      <c r="D7" s="27">
        <v>0</v>
      </c>
      <c r="E7" s="27">
        <f>D7-C7</f>
        <v>0</v>
      </c>
      <c r="F7" s="28" t="e">
        <f t="shared" si="0"/>
        <v>#DIV/0!</v>
      </c>
    </row>
    <row r="8" spans="1:6" s="33" customFormat="1" ht="33" customHeight="1" x14ac:dyDescent="0.25">
      <c r="A8" s="29" t="s">
        <v>10</v>
      </c>
      <c r="B8" s="30" t="s">
        <v>11</v>
      </c>
      <c r="C8" s="31">
        <v>454000</v>
      </c>
      <c r="D8" s="31">
        <v>477335.1</v>
      </c>
      <c r="E8" s="31">
        <f>D8-C8</f>
        <v>23335.099999999977</v>
      </c>
      <c r="F8" s="32">
        <f>D8/C8*100</f>
        <v>105.13988986784139</v>
      </c>
    </row>
    <row r="9" spans="1:6" s="33" customFormat="1" ht="33" customHeight="1" x14ac:dyDescent="0.25">
      <c r="A9" s="29" t="s">
        <v>12</v>
      </c>
      <c r="B9" s="30" t="s">
        <v>13</v>
      </c>
      <c r="C9" s="31">
        <v>11331000</v>
      </c>
      <c r="D9" s="31">
        <v>12218165.6</v>
      </c>
      <c r="E9" s="31">
        <f>D9-C9</f>
        <v>887165.59999999963</v>
      </c>
      <c r="F9" s="32">
        <f t="shared" si="0"/>
        <v>107.82954372959139</v>
      </c>
    </row>
    <row r="10" spans="1:6" s="33" customFormat="1" ht="33" customHeight="1" thickBot="1" x14ac:dyDescent="0.3">
      <c r="A10" s="34" t="s">
        <v>14</v>
      </c>
      <c r="B10" s="35" t="s">
        <v>15</v>
      </c>
      <c r="C10" s="36">
        <v>0</v>
      </c>
      <c r="D10" s="36">
        <v>20405.299999999996</v>
      </c>
      <c r="E10" s="36">
        <f>D10-C10</f>
        <v>20405.299999999996</v>
      </c>
      <c r="F10" s="37" t="e">
        <f t="shared" si="0"/>
        <v>#DIV/0!</v>
      </c>
    </row>
    <row r="11" spans="1:6" s="33" customFormat="1" ht="30.75" customHeight="1" thickBot="1" x14ac:dyDescent="0.3">
      <c r="A11" s="43">
        <v>2</v>
      </c>
      <c r="B11" s="44" t="s">
        <v>16</v>
      </c>
      <c r="C11" s="41">
        <f>((+C12+C13+C14)+0)</f>
        <v>4529220</v>
      </c>
      <c r="D11" s="41">
        <f>+D12+D13+D14</f>
        <v>3289563.1999999997</v>
      </c>
      <c r="E11" s="41">
        <f>+E12+E13+E14</f>
        <v>-1239656.8000000003</v>
      </c>
      <c r="F11" s="42">
        <f t="shared" si="0"/>
        <v>72.629794975735322</v>
      </c>
    </row>
    <row r="12" spans="1:6" s="33" customFormat="1" ht="22.5" customHeight="1" x14ac:dyDescent="0.25">
      <c r="A12" s="25" t="s">
        <v>17</v>
      </c>
      <c r="B12" s="38" t="s">
        <v>18</v>
      </c>
      <c r="C12" s="27">
        <v>0</v>
      </c>
      <c r="D12" s="27">
        <v>0</v>
      </c>
      <c r="E12" s="27"/>
      <c r="F12" s="28"/>
    </row>
    <row r="13" spans="1:6" s="33" customFormat="1" ht="22.5" customHeight="1" x14ac:dyDescent="0.25">
      <c r="A13" s="29" t="s">
        <v>17</v>
      </c>
      <c r="B13" s="30" t="s">
        <v>19</v>
      </c>
      <c r="C13" s="31">
        <v>4529220</v>
      </c>
      <c r="D13" s="31">
        <v>3289563.1999999997</v>
      </c>
      <c r="E13" s="31">
        <f>D13-C13</f>
        <v>-1239656.8000000003</v>
      </c>
      <c r="F13" s="32">
        <f t="shared" si="0"/>
        <v>72.629794975735322</v>
      </c>
    </row>
    <row r="14" spans="1:6" s="33" customFormat="1" ht="22.5" customHeight="1" thickBot="1" x14ac:dyDescent="0.3">
      <c r="A14" s="34" t="s">
        <v>20</v>
      </c>
      <c r="B14" s="35" t="s">
        <v>21</v>
      </c>
      <c r="C14" s="36">
        <v>0</v>
      </c>
      <c r="D14" s="36">
        <v>0</v>
      </c>
      <c r="E14" s="36">
        <f>D14-C14</f>
        <v>0</v>
      </c>
      <c r="F14" s="37" t="e">
        <f t="shared" si="0"/>
        <v>#DIV/0!</v>
      </c>
    </row>
    <row r="15" spans="1:6" s="33" customFormat="1" ht="30.75" customHeight="1" thickBot="1" x14ac:dyDescent="0.3">
      <c r="A15" s="43">
        <v>3</v>
      </c>
      <c r="B15" s="44" t="s">
        <v>22</v>
      </c>
      <c r="C15" s="41">
        <f>(+C16+C17+C18+C19+C20+C22+C21)</f>
        <v>5867000</v>
      </c>
      <c r="D15" s="41">
        <f>+D16+D17+D18+D19+D20+D22+D21</f>
        <v>6301808.8999999994</v>
      </c>
      <c r="E15" s="41">
        <f>+E16+E17+E18+E19+E20+E22+E21</f>
        <v>434808.89999999967</v>
      </c>
      <c r="F15" s="42">
        <f t="shared" si="0"/>
        <v>107.41109425600817</v>
      </c>
    </row>
    <row r="16" spans="1:6" s="33" customFormat="1" ht="19.5" customHeight="1" x14ac:dyDescent="0.25">
      <c r="A16" s="25" t="s">
        <v>23</v>
      </c>
      <c r="B16" s="38" t="s">
        <v>24</v>
      </c>
      <c r="C16" s="27">
        <v>89000</v>
      </c>
      <c r="D16" s="27">
        <v>255313.09999999998</v>
      </c>
      <c r="E16" s="27">
        <f t="shared" ref="E16:E22" si="1">D16-C16</f>
        <v>166313.09999999998</v>
      </c>
      <c r="F16" s="28">
        <f t="shared" si="0"/>
        <v>286.86865168539322</v>
      </c>
    </row>
    <row r="17" spans="1:6" s="33" customFormat="1" ht="19.5" customHeight="1" x14ac:dyDescent="0.25">
      <c r="A17" s="29" t="s">
        <v>25</v>
      </c>
      <c r="B17" s="30" t="s">
        <v>26</v>
      </c>
      <c r="C17" s="31">
        <v>1638000</v>
      </c>
      <c r="D17" s="31">
        <v>2300134.9</v>
      </c>
      <c r="E17" s="31">
        <f t="shared" si="1"/>
        <v>662134.89999999991</v>
      </c>
      <c r="F17" s="32">
        <f t="shared" si="0"/>
        <v>140.42337606837606</v>
      </c>
    </row>
    <row r="18" spans="1:6" s="33" customFormat="1" ht="19.5" customHeight="1" x14ac:dyDescent="0.25">
      <c r="A18" s="29" t="s">
        <v>27</v>
      </c>
      <c r="B18" s="30" t="s">
        <v>28</v>
      </c>
      <c r="C18" s="31">
        <v>1157000</v>
      </c>
      <c r="D18" s="31">
        <v>1079032.6000000001</v>
      </c>
      <c r="E18" s="31">
        <f t="shared" si="1"/>
        <v>-77967.399999999907</v>
      </c>
      <c r="F18" s="32">
        <f>D18/C18*100</f>
        <v>93.261244598098543</v>
      </c>
    </row>
    <row r="19" spans="1:6" s="33" customFormat="1" ht="19.5" customHeight="1" x14ac:dyDescent="0.25">
      <c r="A19" s="29" t="s">
        <v>29</v>
      </c>
      <c r="B19" s="30" t="s">
        <v>30</v>
      </c>
      <c r="C19" s="31">
        <v>2908000</v>
      </c>
      <c r="D19" s="31">
        <v>2527660.1999999997</v>
      </c>
      <c r="E19" s="31">
        <f t="shared" si="1"/>
        <v>-380339.80000000028</v>
      </c>
      <c r="F19" s="32">
        <f t="shared" si="0"/>
        <v>86.920914718019247</v>
      </c>
    </row>
    <row r="20" spans="1:6" s="33" customFormat="1" ht="19.5" customHeight="1" x14ac:dyDescent="0.25">
      <c r="A20" s="29" t="s">
        <v>31</v>
      </c>
      <c r="B20" s="30" t="s">
        <v>32</v>
      </c>
      <c r="C20" s="31">
        <v>0</v>
      </c>
      <c r="D20" s="31">
        <v>0</v>
      </c>
      <c r="E20" s="31">
        <f t="shared" si="1"/>
        <v>0</v>
      </c>
      <c r="F20" s="32" t="e">
        <f t="shared" si="0"/>
        <v>#DIV/0!</v>
      </c>
    </row>
    <row r="21" spans="1:6" s="33" customFormat="1" ht="19.5" customHeight="1" x14ac:dyDescent="0.25">
      <c r="A21" s="29" t="s">
        <v>31</v>
      </c>
      <c r="B21" s="30" t="s">
        <v>33</v>
      </c>
      <c r="C21" s="31">
        <v>40000</v>
      </c>
      <c r="D21" s="31">
        <v>101216.1</v>
      </c>
      <c r="E21" s="31">
        <f>D21-C21</f>
        <v>61216.100000000006</v>
      </c>
      <c r="F21" s="32">
        <f>D21/C21*100</f>
        <v>253.04025000000001</v>
      </c>
    </row>
    <row r="22" spans="1:6" s="33" customFormat="1" ht="19.5" customHeight="1" thickBot="1" x14ac:dyDescent="0.3">
      <c r="A22" s="34" t="s">
        <v>34</v>
      </c>
      <c r="B22" s="35" t="s">
        <v>35</v>
      </c>
      <c r="C22" s="36">
        <v>35000</v>
      </c>
      <c r="D22" s="36">
        <v>38452</v>
      </c>
      <c r="E22" s="36">
        <f t="shared" si="1"/>
        <v>3452</v>
      </c>
      <c r="F22" s="37">
        <f t="shared" si="0"/>
        <v>109.86285714285715</v>
      </c>
    </row>
    <row r="23" spans="1:6" s="33" customFormat="1" ht="30.75" customHeight="1" thickBot="1" x14ac:dyDescent="0.3">
      <c r="A23" s="43" t="s">
        <v>36</v>
      </c>
      <c r="B23" s="44" t="s">
        <v>37</v>
      </c>
      <c r="C23" s="41">
        <f>+C24+C25+C26</f>
        <v>8000</v>
      </c>
      <c r="D23" s="41">
        <f>+D24+D25+D26</f>
        <v>29594</v>
      </c>
      <c r="E23" s="41">
        <f>+E24+E25+E26</f>
        <v>21594</v>
      </c>
      <c r="F23" s="42">
        <f t="shared" si="0"/>
        <v>369.92500000000001</v>
      </c>
    </row>
    <row r="24" spans="1:6" ht="23.25" customHeight="1" x14ac:dyDescent="0.25">
      <c r="A24" s="5" t="s">
        <v>38</v>
      </c>
      <c r="B24" s="12" t="s">
        <v>39</v>
      </c>
      <c r="C24" s="6">
        <v>0</v>
      </c>
      <c r="D24" s="6">
        <v>0</v>
      </c>
      <c r="E24" s="6">
        <f>D24-C24</f>
        <v>0</v>
      </c>
      <c r="F24" s="7" t="e">
        <f t="shared" si="0"/>
        <v>#DIV/0!</v>
      </c>
    </row>
    <row r="25" spans="1:6" ht="23.25" customHeight="1" x14ac:dyDescent="0.25">
      <c r="A25" s="8" t="s">
        <v>40</v>
      </c>
      <c r="B25" s="9" t="s">
        <v>41</v>
      </c>
      <c r="C25" s="10">
        <v>0</v>
      </c>
      <c r="D25" s="10">
        <v>0</v>
      </c>
      <c r="E25" s="10">
        <f>D25-C25</f>
        <v>0</v>
      </c>
      <c r="F25" s="11" t="e">
        <f t="shared" si="0"/>
        <v>#DIV/0!</v>
      </c>
    </row>
    <row r="26" spans="1:6" ht="23.25" customHeight="1" x14ac:dyDescent="0.25">
      <c r="A26" s="8" t="s">
        <v>42</v>
      </c>
      <c r="B26" s="9" t="s">
        <v>43</v>
      </c>
      <c r="C26" s="10">
        <v>8000</v>
      </c>
      <c r="D26" s="10">
        <v>29594</v>
      </c>
      <c r="E26" s="10">
        <f>D26-C26</f>
        <v>21594</v>
      </c>
      <c r="F26" s="11">
        <f t="shared" si="0"/>
        <v>369.92500000000001</v>
      </c>
    </row>
    <row r="27" spans="1:6" ht="31.5" customHeight="1" thickBot="1" x14ac:dyDescent="0.3">
      <c r="A27" s="45"/>
      <c r="B27" s="46" t="s">
        <v>44</v>
      </c>
      <c r="C27" s="47">
        <f>+C6+C11+C15+C23</f>
        <v>22189220</v>
      </c>
      <c r="D27" s="47">
        <f>+D6+D11+D15+D23</f>
        <v>22336872.099999998</v>
      </c>
      <c r="E27" s="47">
        <f>+E6+E11+E15+E23</f>
        <v>147652.09999999905</v>
      </c>
      <c r="F27" s="48">
        <f>D27/C27*100</f>
        <v>100.66542266920602</v>
      </c>
    </row>
    <row r="28" spans="1:6" x14ac:dyDescent="0.25">
      <c r="C28" s="13"/>
      <c r="D28" s="13"/>
      <c r="E28" s="14"/>
      <c r="F28" s="14"/>
    </row>
    <row r="29" spans="1:6" x14ac:dyDescent="0.25">
      <c r="B29" s="15"/>
      <c r="C29" s="14"/>
      <c r="D29" s="15"/>
      <c r="E29" s="14"/>
      <c r="F29" s="14"/>
    </row>
    <row r="30" spans="1:6" x14ac:dyDescent="0.25">
      <c r="B30" s="15"/>
      <c r="C30" s="14"/>
      <c r="D30" s="14"/>
      <c r="E30" s="14"/>
      <c r="F30" s="14"/>
    </row>
    <row r="31" spans="1:6" x14ac:dyDescent="0.25">
      <c r="B31" s="15"/>
      <c r="C31" s="16"/>
      <c r="D31" s="15"/>
      <c r="E31" s="16"/>
      <c r="F31" s="16"/>
    </row>
    <row r="32" spans="1:6" x14ac:dyDescent="0.25">
      <c r="B32" s="17"/>
      <c r="C32" s="16"/>
      <c r="D32" s="16"/>
      <c r="E32" s="16"/>
      <c r="F32" s="16"/>
    </row>
    <row r="33" spans="3:6" x14ac:dyDescent="0.25">
      <c r="C33" s="18"/>
      <c r="D33" s="16"/>
      <c r="E33" s="16"/>
      <c r="F33" s="16"/>
    </row>
    <row r="34" spans="3:6" x14ac:dyDescent="0.25">
      <c r="C34" s="16"/>
      <c r="D34" s="16"/>
      <c r="E34" s="16"/>
      <c r="F34" s="16"/>
    </row>
    <row r="35" spans="3:6" x14ac:dyDescent="0.25">
      <c r="C35" s="16"/>
      <c r="D35" s="16"/>
      <c r="E35" s="16"/>
      <c r="F35" s="16"/>
    </row>
    <row r="36" spans="3:6" x14ac:dyDescent="0.25">
      <c r="C36" s="16"/>
      <c r="D36" s="16"/>
      <c r="E36" s="16"/>
      <c r="F36" s="16"/>
    </row>
    <row r="37" spans="3:6" x14ac:dyDescent="0.25">
      <c r="C37" s="16"/>
      <c r="D37" s="16"/>
      <c r="E37" s="16"/>
      <c r="F37" s="16"/>
    </row>
    <row r="38" spans="3:6" x14ac:dyDescent="0.25">
      <c r="C38" s="16"/>
      <c r="D38" s="16"/>
      <c r="E38" s="16"/>
      <c r="F38" s="16"/>
    </row>
    <row r="39" spans="3:6" x14ac:dyDescent="0.25">
      <c r="C39" s="16"/>
      <c r="D39" s="16"/>
      <c r="E39" s="16"/>
      <c r="F39" s="16"/>
    </row>
    <row r="40" spans="3:6" x14ac:dyDescent="0.25">
      <c r="C40" s="16"/>
      <c r="D40" s="16"/>
      <c r="E40" s="16"/>
      <c r="F40" s="16"/>
    </row>
    <row r="41" spans="3:6" x14ac:dyDescent="0.25">
      <c r="C41" s="16"/>
      <c r="D41" s="16"/>
      <c r="E41" s="16"/>
      <c r="F41" s="16"/>
    </row>
    <row r="42" spans="3:6" x14ac:dyDescent="0.25">
      <c r="C42" s="16"/>
      <c r="D42" s="16"/>
      <c r="E42" s="16"/>
      <c r="F42" s="16"/>
    </row>
    <row r="43" spans="3:6" x14ac:dyDescent="0.25">
      <c r="C43" s="16"/>
      <c r="D43" s="16"/>
      <c r="E43" s="16"/>
      <c r="F43" s="16"/>
    </row>
    <row r="44" spans="3:6" x14ac:dyDescent="0.25">
      <c r="C44" s="16"/>
      <c r="D44" s="16"/>
      <c r="E44" s="16"/>
      <c r="F44" s="16"/>
    </row>
    <row r="45" spans="3:6" x14ac:dyDescent="0.25">
      <c r="C45" s="16"/>
      <c r="D45" s="16"/>
      <c r="E45" s="16"/>
      <c r="F45" s="16"/>
    </row>
    <row r="46" spans="3:6" x14ac:dyDescent="0.25">
      <c r="C46" s="16"/>
      <c r="D46" s="16"/>
      <c r="E46" s="16"/>
      <c r="F46" s="16"/>
    </row>
    <row r="47" spans="3:6" x14ac:dyDescent="0.25">
      <c r="C47" s="16"/>
      <c r="D47" s="16"/>
      <c r="E47" s="16"/>
      <c r="F47" s="16"/>
    </row>
    <row r="48" spans="3:6" x14ac:dyDescent="0.25">
      <c r="C48" s="16"/>
      <c r="D48" s="16"/>
      <c r="E48" s="16"/>
      <c r="F48" s="16"/>
    </row>
    <row r="49" spans="3:6" x14ac:dyDescent="0.25">
      <c r="C49" s="16"/>
      <c r="D49" s="16"/>
      <c r="E49" s="16"/>
      <c r="F49" s="16"/>
    </row>
    <row r="50" spans="3:6" x14ac:dyDescent="0.25">
      <c r="C50" s="16"/>
      <c r="D50" s="16"/>
      <c r="E50" s="16"/>
      <c r="F50" s="16"/>
    </row>
    <row r="51" spans="3:6" x14ac:dyDescent="0.25">
      <c r="C51" s="16"/>
      <c r="D51" s="16"/>
      <c r="E51" s="16"/>
      <c r="F51" s="16"/>
    </row>
    <row r="52" spans="3:6" x14ac:dyDescent="0.25">
      <c r="C52" s="16"/>
      <c r="D52" s="16"/>
      <c r="E52" s="16"/>
      <c r="F52" s="16"/>
    </row>
    <row r="53" spans="3:6" x14ac:dyDescent="0.25">
      <c r="C53" s="16"/>
      <c r="D53" s="16"/>
      <c r="E53" s="16"/>
      <c r="F53" s="16"/>
    </row>
    <row r="54" spans="3:6" x14ac:dyDescent="0.25">
      <c r="C54" s="16"/>
      <c r="D54" s="16"/>
      <c r="E54" s="16"/>
      <c r="F54" s="16"/>
    </row>
    <row r="55" spans="3:6" x14ac:dyDescent="0.25">
      <c r="C55" s="16"/>
      <c r="D55" s="16"/>
      <c r="E55" s="16"/>
      <c r="F55" s="16"/>
    </row>
    <row r="56" spans="3:6" x14ac:dyDescent="0.25">
      <c r="C56" s="16"/>
      <c r="D56" s="16"/>
      <c r="E56" s="16"/>
      <c r="F56" s="16"/>
    </row>
    <row r="57" spans="3:6" x14ac:dyDescent="0.25">
      <c r="C57" s="16"/>
      <c r="D57" s="16"/>
      <c r="E57" s="16"/>
      <c r="F57" s="16"/>
    </row>
    <row r="58" spans="3:6" x14ac:dyDescent="0.25">
      <c r="C58" s="16"/>
      <c r="D58" s="16"/>
      <c r="E58" s="16"/>
      <c r="F58" s="16"/>
    </row>
    <row r="59" spans="3:6" x14ac:dyDescent="0.25">
      <c r="C59" s="16"/>
      <c r="D59" s="16"/>
      <c r="E59" s="16"/>
      <c r="F59" s="16"/>
    </row>
    <row r="60" spans="3:6" x14ac:dyDescent="0.25">
      <c r="C60" s="16"/>
      <c r="D60" s="16"/>
      <c r="E60" s="16"/>
      <c r="F60" s="16"/>
    </row>
    <row r="61" spans="3:6" x14ac:dyDescent="0.25">
      <c r="C61" s="16"/>
      <c r="D61" s="16"/>
      <c r="E61" s="16"/>
      <c r="F61" s="16"/>
    </row>
    <row r="62" spans="3:6" x14ac:dyDescent="0.25">
      <c r="C62" s="16"/>
      <c r="D62" s="16"/>
      <c r="E62" s="16"/>
      <c r="F62" s="16"/>
    </row>
    <row r="63" spans="3:6" x14ac:dyDescent="0.25">
      <c r="C63" s="16"/>
      <c r="D63" s="16"/>
      <c r="E63" s="16"/>
      <c r="F63" s="16"/>
    </row>
    <row r="64" spans="3:6" x14ac:dyDescent="0.25">
      <c r="C64" s="16"/>
      <c r="D64" s="16"/>
      <c r="E64" s="16"/>
      <c r="F64" s="16"/>
    </row>
    <row r="65" spans="3:6" x14ac:dyDescent="0.25">
      <c r="C65" s="16"/>
      <c r="D65" s="16"/>
      <c r="E65" s="16"/>
      <c r="F65" s="16"/>
    </row>
    <row r="66" spans="3:6" x14ac:dyDescent="0.25">
      <c r="C66" s="16"/>
      <c r="D66" s="16"/>
      <c r="E66" s="16"/>
      <c r="F66" s="16"/>
    </row>
    <row r="67" spans="3:6" x14ac:dyDescent="0.25">
      <c r="C67" s="16"/>
      <c r="D67" s="16"/>
      <c r="E67" s="16"/>
      <c r="F67" s="16"/>
    </row>
    <row r="68" spans="3:6" x14ac:dyDescent="0.25">
      <c r="C68" s="16"/>
      <c r="D68" s="16"/>
      <c r="E68" s="16"/>
      <c r="F68" s="16"/>
    </row>
    <row r="69" spans="3:6" x14ac:dyDescent="0.25">
      <c r="C69" s="16"/>
      <c r="D69" s="16"/>
      <c r="E69" s="16"/>
      <c r="F69" s="16"/>
    </row>
    <row r="70" spans="3:6" x14ac:dyDescent="0.25">
      <c r="C70" s="16"/>
      <c r="D70" s="16"/>
      <c r="E70" s="16"/>
      <c r="F70" s="16"/>
    </row>
    <row r="71" spans="3:6" x14ac:dyDescent="0.25">
      <c r="C71" s="16"/>
      <c r="D71" s="16"/>
      <c r="E71" s="16"/>
      <c r="F71" s="16"/>
    </row>
    <row r="72" spans="3:6" x14ac:dyDescent="0.25">
      <c r="C72" s="16"/>
      <c r="D72" s="16"/>
      <c r="E72" s="16"/>
      <c r="F72" s="16"/>
    </row>
    <row r="73" spans="3:6" x14ac:dyDescent="0.25">
      <c r="C73" s="16"/>
      <c r="D73" s="16"/>
      <c r="E73" s="16"/>
      <c r="F73" s="16"/>
    </row>
    <row r="74" spans="3:6" x14ac:dyDescent="0.25">
      <c r="C74" s="16"/>
      <c r="D74" s="16"/>
      <c r="E74" s="16"/>
      <c r="F74" s="16"/>
    </row>
    <row r="75" spans="3:6" x14ac:dyDescent="0.25">
      <c r="C75" s="16"/>
      <c r="D75" s="16"/>
      <c r="E75" s="16"/>
      <c r="F75" s="16"/>
    </row>
    <row r="76" spans="3:6" x14ac:dyDescent="0.25">
      <c r="C76" s="16"/>
      <c r="D76" s="16"/>
      <c r="E76" s="16"/>
      <c r="F76" s="16"/>
    </row>
    <row r="77" spans="3:6" x14ac:dyDescent="0.25">
      <c r="C77" s="16"/>
      <c r="D77" s="16"/>
      <c r="E77" s="16"/>
      <c r="F77" s="16"/>
    </row>
    <row r="78" spans="3:6" x14ac:dyDescent="0.25">
      <c r="C78" s="16"/>
      <c r="D78" s="16"/>
      <c r="E78" s="16"/>
      <c r="F78" s="16"/>
    </row>
    <row r="79" spans="3:6" x14ac:dyDescent="0.25">
      <c r="C79" s="16"/>
      <c r="D79" s="16"/>
      <c r="E79" s="16"/>
      <c r="F79" s="16"/>
    </row>
    <row r="80" spans="3:6" x14ac:dyDescent="0.25">
      <c r="C80" s="16"/>
      <c r="D80" s="16"/>
      <c r="E80" s="16"/>
      <c r="F80" s="16"/>
    </row>
    <row r="81" spans="3:6" x14ac:dyDescent="0.25">
      <c r="C81" s="16"/>
      <c r="D81" s="16"/>
      <c r="E81" s="16"/>
      <c r="F81" s="16"/>
    </row>
    <row r="82" spans="3:6" x14ac:dyDescent="0.25">
      <c r="C82" s="16"/>
      <c r="D82" s="16"/>
      <c r="E82" s="16"/>
      <c r="F82" s="16"/>
    </row>
    <row r="83" spans="3:6" x14ac:dyDescent="0.25">
      <c r="C83" s="16"/>
      <c r="D83" s="16"/>
      <c r="E83" s="16"/>
      <c r="F83" s="16"/>
    </row>
    <row r="84" spans="3:6" x14ac:dyDescent="0.25">
      <c r="C84" s="16"/>
      <c r="D84" s="16"/>
      <c r="E84" s="16"/>
      <c r="F84" s="16"/>
    </row>
    <row r="85" spans="3:6" x14ac:dyDescent="0.25">
      <c r="C85" s="16"/>
      <c r="D85" s="16"/>
      <c r="E85" s="16"/>
      <c r="F85" s="16"/>
    </row>
    <row r="86" spans="3:6" x14ac:dyDescent="0.25">
      <c r="C86" s="16"/>
      <c r="D86" s="16"/>
      <c r="E86" s="16"/>
      <c r="F86" s="16"/>
    </row>
    <row r="87" spans="3:6" x14ac:dyDescent="0.25">
      <c r="C87" s="16"/>
      <c r="D87" s="16"/>
      <c r="E87" s="16"/>
      <c r="F87" s="16"/>
    </row>
    <row r="88" spans="3:6" x14ac:dyDescent="0.25">
      <c r="C88" s="16"/>
      <c r="D88" s="16"/>
      <c r="E88" s="16"/>
      <c r="F88" s="16"/>
    </row>
    <row r="89" spans="3:6" x14ac:dyDescent="0.25">
      <c r="C89" s="16"/>
      <c r="D89" s="16"/>
      <c r="E89" s="16"/>
      <c r="F89" s="16"/>
    </row>
    <row r="90" spans="3:6" x14ac:dyDescent="0.25">
      <c r="C90" s="16"/>
      <c r="D90" s="16"/>
      <c r="E90" s="16"/>
      <c r="F90" s="16"/>
    </row>
    <row r="91" spans="3:6" x14ac:dyDescent="0.25">
      <c r="C91" s="16"/>
      <c r="D91" s="16"/>
      <c r="E91" s="16"/>
      <c r="F91" s="16"/>
    </row>
    <row r="92" spans="3:6" x14ac:dyDescent="0.25">
      <c r="C92" s="16"/>
      <c r="D92" s="16"/>
      <c r="E92" s="16"/>
      <c r="F92" s="16"/>
    </row>
    <row r="93" spans="3:6" x14ac:dyDescent="0.25">
      <c r="C93" s="16"/>
      <c r="D93" s="16"/>
      <c r="E93" s="16"/>
      <c r="F93" s="16"/>
    </row>
    <row r="94" spans="3:6" x14ac:dyDescent="0.25">
      <c r="C94" s="16"/>
      <c r="D94" s="16"/>
      <c r="E94" s="16"/>
      <c r="F94" s="16"/>
    </row>
    <row r="95" spans="3:6" x14ac:dyDescent="0.25">
      <c r="C95" s="16"/>
      <c r="D95" s="16"/>
      <c r="E95" s="16"/>
      <c r="F95" s="16"/>
    </row>
    <row r="96" spans="3:6" x14ac:dyDescent="0.25">
      <c r="C96" s="16"/>
      <c r="D96" s="16"/>
      <c r="E96" s="16"/>
      <c r="F96" s="16"/>
    </row>
    <row r="97" spans="3:6" x14ac:dyDescent="0.25">
      <c r="C97" s="16"/>
      <c r="D97" s="16"/>
      <c r="E97" s="16"/>
      <c r="F97" s="16"/>
    </row>
    <row r="98" spans="3:6" x14ac:dyDescent="0.25">
      <c r="C98" s="16"/>
      <c r="D98" s="16"/>
      <c r="E98" s="16"/>
      <c r="F98" s="16"/>
    </row>
    <row r="99" spans="3:6" x14ac:dyDescent="0.25">
      <c r="C99" s="16"/>
      <c r="D99" s="16"/>
      <c r="E99" s="16"/>
      <c r="F99" s="16"/>
    </row>
    <row r="100" spans="3:6" x14ac:dyDescent="0.25">
      <c r="C100" s="16"/>
      <c r="D100" s="16"/>
      <c r="E100" s="16"/>
      <c r="F100" s="16"/>
    </row>
    <row r="101" spans="3:6" x14ac:dyDescent="0.25">
      <c r="C101" s="16"/>
      <c r="D101" s="16"/>
      <c r="E101" s="16"/>
      <c r="F101" s="16"/>
    </row>
    <row r="102" spans="3:6" x14ac:dyDescent="0.25">
      <c r="C102" s="16"/>
      <c r="D102" s="16"/>
      <c r="E102" s="16"/>
      <c r="F102" s="16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2"/>
  <sheetViews>
    <sheetView tabSelected="1" view="pageBreakPreview" zoomScaleNormal="85" zoomScaleSheetLayoutView="100" workbookViewId="0">
      <pane xSplit="2" ySplit="7" topLeftCell="C8" activePane="bottomRight" state="frozen"/>
      <selection pane="topRight" activeCell="G16" sqref="G16"/>
      <selection pane="bottomLeft" activeCell="G16" sqref="G16"/>
      <selection pane="bottomRight" activeCell="D58" sqref="D58"/>
    </sheetView>
  </sheetViews>
  <sheetFormatPr defaultRowHeight="15.75" x14ac:dyDescent="0.25"/>
  <cols>
    <col min="1" max="1" width="9.140625" style="49"/>
    <col min="2" max="2" width="62.7109375" style="49" customWidth="1"/>
    <col min="3" max="4" width="16.28515625" style="107" customWidth="1"/>
    <col min="5" max="5" width="16.28515625" style="49" customWidth="1"/>
    <col min="6" max="6" width="9.85546875" style="108" customWidth="1"/>
    <col min="7" max="7" width="13.7109375" style="109" customWidth="1"/>
    <col min="8" max="8" width="14.7109375" style="1" bestFit="1" customWidth="1"/>
    <col min="9" max="9" width="9.140625" style="2"/>
    <col min="10" max="10" width="16.5703125" style="2" customWidth="1"/>
    <col min="11" max="16384" width="9.140625" style="2"/>
  </cols>
  <sheetData>
    <row r="1" spans="1:7" ht="18.75" x14ac:dyDescent="0.25">
      <c r="A1" s="113" t="s">
        <v>159</v>
      </c>
      <c r="B1" s="113"/>
      <c r="C1" s="113"/>
      <c r="D1" s="113"/>
      <c r="E1" s="113"/>
      <c r="F1" s="113"/>
      <c r="G1" s="113"/>
    </row>
    <row r="2" spans="1:7" ht="15.75" customHeight="1" x14ac:dyDescent="0.25">
      <c r="A2" s="113" t="s">
        <v>45</v>
      </c>
      <c r="B2" s="113"/>
      <c r="C2" s="113"/>
      <c r="D2" s="113"/>
      <c r="E2" s="113"/>
      <c r="F2" s="113"/>
      <c r="G2" s="113"/>
    </row>
    <row r="3" spans="1:7" ht="15.75" customHeight="1" x14ac:dyDescent="0.25">
      <c r="A3" s="113" t="s">
        <v>0</v>
      </c>
      <c r="B3" s="113"/>
      <c r="C3" s="113"/>
      <c r="D3" s="113"/>
      <c r="E3" s="113"/>
      <c r="F3" s="113"/>
      <c r="G3" s="113"/>
    </row>
    <row r="4" spans="1:7" ht="15.75" customHeight="1" thickBot="1" x14ac:dyDescent="0.3">
      <c r="B4" s="50"/>
      <c r="C4" s="51"/>
      <c r="D4" s="51"/>
      <c r="E4" s="50"/>
      <c r="F4" s="52"/>
      <c r="G4" s="52" t="s">
        <v>46</v>
      </c>
    </row>
    <row r="5" spans="1:7" x14ac:dyDescent="0.25">
      <c r="A5" s="114" t="s">
        <v>47</v>
      </c>
      <c r="B5" s="117" t="s">
        <v>48</v>
      </c>
      <c r="C5" s="120" t="s">
        <v>49</v>
      </c>
      <c r="D5" s="123" t="s">
        <v>4</v>
      </c>
      <c r="E5" s="126" t="s">
        <v>50</v>
      </c>
      <c r="F5" s="127"/>
      <c r="G5" s="130" t="s">
        <v>51</v>
      </c>
    </row>
    <row r="6" spans="1:7" ht="24" customHeight="1" x14ac:dyDescent="0.25">
      <c r="A6" s="115"/>
      <c r="B6" s="118"/>
      <c r="C6" s="121"/>
      <c r="D6" s="124"/>
      <c r="E6" s="128"/>
      <c r="F6" s="129"/>
      <c r="G6" s="131"/>
    </row>
    <row r="7" spans="1:7" ht="27" customHeight="1" thickBot="1" x14ac:dyDescent="0.3">
      <c r="A7" s="116"/>
      <c r="B7" s="119"/>
      <c r="C7" s="122"/>
      <c r="D7" s="125"/>
      <c r="E7" s="53" t="s">
        <v>52</v>
      </c>
      <c r="F7" s="54" t="s">
        <v>53</v>
      </c>
      <c r="G7" s="132"/>
    </row>
    <row r="8" spans="1:7" ht="27" customHeight="1" thickBot="1" x14ac:dyDescent="0.3">
      <c r="A8" s="55"/>
      <c r="B8" s="56" t="s">
        <v>54</v>
      </c>
      <c r="C8" s="57">
        <f>+C9+C33+C50+C51+C52+C54+C49+C53</f>
        <v>33543305.199999999</v>
      </c>
      <c r="D8" s="57">
        <f>+D9+D33+D50+D51+D52+D54+D49+D53</f>
        <v>27504728</v>
      </c>
      <c r="E8" s="58">
        <f>+D8-C8</f>
        <v>-6038577.1999999993</v>
      </c>
      <c r="F8" s="59">
        <f>+IFERROR(D8/C8,)</f>
        <v>0.81997667898272586</v>
      </c>
      <c r="G8" s="59">
        <f>+D8/$D$8</f>
        <v>1</v>
      </c>
    </row>
    <row r="9" spans="1:7" ht="32.25" thickBot="1" x14ac:dyDescent="0.3">
      <c r="A9" s="60" t="s">
        <v>55</v>
      </c>
      <c r="B9" s="61" t="s">
        <v>56</v>
      </c>
      <c r="C9" s="62">
        <f>+C11+C19+C22+C23+C27+C28+C30+C31+C32+C26+C25+C24+C29+C15</f>
        <v>12019149</v>
      </c>
      <c r="D9" s="62">
        <f>+D11+D19+D22+D23+D27+D28+D30+D31+D32+D26+D25+D24+D29+D15</f>
        <v>10976256.699999999</v>
      </c>
      <c r="E9" s="63">
        <f>+D9-C9</f>
        <v>-1042892.3000000007</v>
      </c>
      <c r="F9" s="64">
        <f>+IFERROR(D9/C9,)</f>
        <v>0.91323077033157662</v>
      </c>
      <c r="G9" s="64">
        <f>+D9/$D$8</f>
        <v>0.39906799660043901</v>
      </c>
    </row>
    <row r="10" spans="1:7" x14ac:dyDescent="0.25">
      <c r="A10" s="65"/>
      <c r="B10" s="66" t="s">
        <v>57</v>
      </c>
      <c r="C10" s="67"/>
      <c r="D10" s="68"/>
      <c r="E10" s="68"/>
      <c r="F10" s="69"/>
      <c r="G10" s="69"/>
    </row>
    <row r="11" spans="1:7" x14ac:dyDescent="0.25">
      <c r="A11" s="70" t="s">
        <v>8</v>
      </c>
      <c r="B11" s="71" t="s">
        <v>58</v>
      </c>
      <c r="C11" s="72">
        <f>+C12+C13+C14</f>
        <v>9859062</v>
      </c>
      <c r="D11" s="72">
        <f>+D12+D13+D14</f>
        <v>8986803.6999999993</v>
      </c>
      <c r="E11" s="73">
        <f t="shared" ref="E11:E33" si="0">+D11-C11</f>
        <v>-872258.30000000075</v>
      </c>
      <c r="F11" s="74">
        <f t="shared" ref="F11:F33" si="1">+IFERROR(D11/C11,)</f>
        <v>0.91152725279544844</v>
      </c>
      <c r="G11" s="74">
        <f t="shared" ref="G11:G68" si="2">+D11/$D$8</f>
        <v>0.32673668687070817</v>
      </c>
    </row>
    <row r="12" spans="1:7" x14ac:dyDescent="0.25">
      <c r="A12" s="75"/>
      <c r="B12" s="76" t="s">
        <v>59</v>
      </c>
      <c r="C12" s="77">
        <v>6618718</v>
      </c>
      <c r="D12" s="78">
        <v>6270137.0999999996</v>
      </c>
      <c r="E12" s="78">
        <f t="shared" si="0"/>
        <v>-348580.90000000037</v>
      </c>
      <c r="F12" s="79">
        <f t="shared" si="1"/>
        <v>0.94733407587390783</v>
      </c>
      <c r="G12" s="79">
        <f t="shared" si="2"/>
        <v>0.22796579191766592</v>
      </c>
    </row>
    <row r="13" spans="1:7" x14ac:dyDescent="0.25">
      <c r="A13" s="75"/>
      <c r="B13" s="76" t="s">
        <v>60</v>
      </c>
      <c r="C13" s="77">
        <v>3240344</v>
      </c>
      <c r="D13" s="78">
        <v>2716666.5999999996</v>
      </c>
      <c r="E13" s="78">
        <f t="shared" si="0"/>
        <v>-523677.40000000037</v>
      </c>
      <c r="F13" s="79">
        <f t="shared" si="1"/>
        <v>0.83838833160923643</v>
      </c>
      <c r="G13" s="79">
        <f t="shared" si="2"/>
        <v>9.877089495304224E-2</v>
      </c>
    </row>
    <row r="14" spans="1:7" x14ac:dyDescent="0.25">
      <c r="A14" s="75"/>
      <c r="B14" s="76" t="s">
        <v>61</v>
      </c>
      <c r="C14" s="77">
        <v>0</v>
      </c>
      <c r="D14" s="78">
        <v>0</v>
      </c>
      <c r="E14" s="78">
        <f t="shared" si="0"/>
        <v>0</v>
      </c>
      <c r="F14" s="79">
        <f t="shared" si="1"/>
        <v>0</v>
      </c>
      <c r="G14" s="79">
        <f t="shared" si="2"/>
        <v>0</v>
      </c>
    </row>
    <row r="15" spans="1:7" x14ac:dyDescent="0.25">
      <c r="A15" s="75" t="s">
        <v>10</v>
      </c>
      <c r="B15" s="71" t="s">
        <v>62</v>
      </c>
      <c r="C15" s="72">
        <f>+C16+C18+C17</f>
        <v>1308909</v>
      </c>
      <c r="D15" s="72">
        <f>+D16+D18+D17</f>
        <v>1308908.5</v>
      </c>
      <c r="E15" s="73">
        <f t="shared" si="0"/>
        <v>-0.5</v>
      </c>
      <c r="F15" s="74">
        <f t="shared" si="1"/>
        <v>0.99999961800247383</v>
      </c>
      <c r="G15" s="74">
        <f t="shared" si="2"/>
        <v>4.7588490967807429E-2</v>
      </c>
    </row>
    <row r="16" spans="1:7" x14ac:dyDescent="0.25">
      <c r="A16" s="75"/>
      <c r="B16" s="80" t="s">
        <v>63</v>
      </c>
      <c r="C16" s="77">
        <v>1308909</v>
      </c>
      <c r="D16" s="78">
        <v>1308908.5</v>
      </c>
      <c r="E16" s="78">
        <f t="shared" si="0"/>
        <v>-0.5</v>
      </c>
      <c r="F16" s="79">
        <f t="shared" si="1"/>
        <v>0.99999961800247383</v>
      </c>
      <c r="G16" s="79">
        <f t="shared" si="2"/>
        <v>4.7588490967807429E-2</v>
      </c>
    </row>
    <row r="17" spans="1:7" x14ac:dyDescent="0.25">
      <c r="A17" s="75"/>
      <c r="B17" s="80" t="s">
        <v>64</v>
      </c>
      <c r="C17" s="77">
        <v>0</v>
      </c>
      <c r="D17" s="78">
        <v>0</v>
      </c>
      <c r="E17" s="78">
        <f t="shared" si="0"/>
        <v>0</v>
      </c>
      <c r="F17" s="79">
        <f t="shared" si="1"/>
        <v>0</v>
      </c>
      <c r="G17" s="79">
        <f t="shared" si="2"/>
        <v>0</v>
      </c>
    </row>
    <row r="18" spans="1:7" x14ac:dyDescent="0.25">
      <c r="A18" s="75"/>
      <c r="B18" s="80" t="s">
        <v>65</v>
      </c>
      <c r="C18" s="77">
        <v>0</v>
      </c>
      <c r="D18" s="78">
        <v>0</v>
      </c>
      <c r="E18" s="78">
        <f t="shared" si="0"/>
        <v>0</v>
      </c>
      <c r="F18" s="79">
        <f t="shared" si="1"/>
        <v>0</v>
      </c>
      <c r="G18" s="79">
        <f t="shared" si="2"/>
        <v>0</v>
      </c>
    </row>
    <row r="19" spans="1:7" x14ac:dyDescent="0.25">
      <c r="A19" s="70" t="s">
        <v>12</v>
      </c>
      <c r="B19" s="81" t="s">
        <v>66</v>
      </c>
      <c r="C19" s="72">
        <f>+C20+C21</f>
        <v>812976</v>
      </c>
      <c r="D19" s="72">
        <f>+D20+D21</f>
        <v>649336.79999999993</v>
      </c>
      <c r="E19" s="73">
        <f t="shared" si="0"/>
        <v>-163639.20000000007</v>
      </c>
      <c r="F19" s="74">
        <f t="shared" si="1"/>
        <v>0.79871582924957185</v>
      </c>
      <c r="G19" s="74">
        <f t="shared" si="2"/>
        <v>2.3608188381284843E-2</v>
      </c>
    </row>
    <row r="20" spans="1:7" x14ac:dyDescent="0.25">
      <c r="A20" s="75"/>
      <c r="B20" s="76" t="s">
        <v>67</v>
      </c>
      <c r="C20" s="77">
        <v>389700</v>
      </c>
      <c r="D20" s="78">
        <v>339800.79999999993</v>
      </c>
      <c r="E20" s="78">
        <f t="shared" si="0"/>
        <v>-49899.20000000007</v>
      </c>
      <c r="F20" s="79">
        <f t="shared" si="1"/>
        <v>0.87195483705414401</v>
      </c>
      <c r="G20" s="79">
        <f t="shared" si="2"/>
        <v>1.2354268691550046E-2</v>
      </c>
    </row>
    <row r="21" spans="1:7" x14ac:dyDescent="0.25">
      <c r="A21" s="75"/>
      <c r="B21" s="76" t="s">
        <v>68</v>
      </c>
      <c r="C21" s="77">
        <v>423276</v>
      </c>
      <c r="D21" s="78">
        <v>309536</v>
      </c>
      <c r="E21" s="78">
        <f t="shared" si="0"/>
        <v>-113740</v>
      </c>
      <c r="F21" s="79">
        <f t="shared" si="1"/>
        <v>0.73128644194331827</v>
      </c>
      <c r="G21" s="79">
        <f t="shared" si="2"/>
        <v>1.1253919689734798E-2</v>
      </c>
    </row>
    <row r="22" spans="1:7" x14ac:dyDescent="0.25">
      <c r="A22" s="75" t="s">
        <v>14</v>
      </c>
      <c r="B22" s="80" t="s">
        <v>69</v>
      </c>
      <c r="C22" s="77">
        <v>0</v>
      </c>
      <c r="D22" s="78">
        <v>0</v>
      </c>
      <c r="E22" s="78">
        <f t="shared" si="0"/>
        <v>0</v>
      </c>
      <c r="F22" s="79">
        <f t="shared" si="1"/>
        <v>0</v>
      </c>
      <c r="G22" s="79">
        <f t="shared" si="2"/>
        <v>0</v>
      </c>
    </row>
    <row r="23" spans="1:7" ht="31.5" x14ac:dyDescent="0.25">
      <c r="A23" s="75" t="s">
        <v>70</v>
      </c>
      <c r="B23" s="80" t="s">
        <v>71</v>
      </c>
      <c r="C23" s="77">
        <v>0</v>
      </c>
      <c r="D23" s="78">
        <v>0</v>
      </c>
      <c r="E23" s="78">
        <f t="shared" si="0"/>
        <v>0</v>
      </c>
      <c r="F23" s="79">
        <f t="shared" si="1"/>
        <v>0</v>
      </c>
      <c r="G23" s="79">
        <f t="shared" si="2"/>
        <v>0</v>
      </c>
    </row>
    <row r="24" spans="1:7" x14ac:dyDescent="0.25">
      <c r="A24" s="75" t="s">
        <v>72</v>
      </c>
      <c r="B24" s="80" t="s">
        <v>73</v>
      </c>
      <c r="C24" s="77">
        <v>0</v>
      </c>
      <c r="D24" s="78">
        <v>0</v>
      </c>
      <c r="E24" s="78">
        <f t="shared" si="0"/>
        <v>0</v>
      </c>
      <c r="F24" s="79">
        <f t="shared" si="1"/>
        <v>0</v>
      </c>
      <c r="G24" s="79">
        <f t="shared" si="2"/>
        <v>0</v>
      </c>
    </row>
    <row r="25" spans="1:7" x14ac:dyDescent="0.25">
      <c r="A25" s="75" t="s">
        <v>74</v>
      </c>
      <c r="B25" s="80" t="s">
        <v>75</v>
      </c>
      <c r="C25" s="77">
        <v>0</v>
      </c>
      <c r="D25" s="78">
        <v>0</v>
      </c>
      <c r="E25" s="78">
        <f t="shared" si="0"/>
        <v>0</v>
      </c>
      <c r="F25" s="79">
        <f t="shared" si="1"/>
        <v>0</v>
      </c>
      <c r="G25" s="79">
        <f t="shared" si="2"/>
        <v>0</v>
      </c>
    </row>
    <row r="26" spans="1:7" ht="31.5" x14ac:dyDescent="0.25">
      <c r="A26" s="75" t="s">
        <v>76</v>
      </c>
      <c r="B26" s="80" t="s">
        <v>77</v>
      </c>
      <c r="C26" s="77">
        <v>0</v>
      </c>
      <c r="D26" s="78">
        <v>0</v>
      </c>
      <c r="E26" s="78">
        <f t="shared" si="0"/>
        <v>0</v>
      </c>
      <c r="F26" s="79">
        <f t="shared" si="1"/>
        <v>0</v>
      </c>
      <c r="G26" s="79">
        <f t="shared" si="2"/>
        <v>0</v>
      </c>
    </row>
    <row r="27" spans="1:7" ht="31.5" x14ac:dyDescent="0.25">
      <c r="A27" s="75" t="s">
        <v>78</v>
      </c>
      <c r="B27" s="80" t="s">
        <v>79</v>
      </c>
      <c r="C27" s="77">
        <v>6490</v>
      </c>
      <c r="D27" s="78">
        <v>0</v>
      </c>
      <c r="E27" s="78">
        <f t="shared" si="0"/>
        <v>-6490</v>
      </c>
      <c r="F27" s="79">
        <f t="shared" si="1"/>
        <v>0</v>
      </c>
      <c r="G27" s="79">
        <f t="shared" si="2"/>
        <v>0</v>
      </c>
    </row>
    <row r="28" spans="1:7" x14ac:dyDescent="0.25">
      <c r="A28" s="75" t="s">
        <v>80</v>
      </c>
      <c r="B28" s="80" t="s">
        <v>81</v>
      </c>
      <c r="C28" s="77">
        <v>0</v>
      </c>
      <c r="D28" s="78">
        <v>0</v>
      </c>
      <c r="E28" s="78">
        <f t="shared" si="0"/>
        <v>0</v>
      </c>
      <c r="F28" s="79">
        <f t="shared" si="1"/>
        <v>0</v>
      </c>
      <c r="G28" s="79">
        <f t="shared" si="2"/>
        <v>0</v>
      </c>
    </row>
    <row r="29" spans="1:7" ht="31.5" x14ac:dyDescent="0.25">
      <c r="A29" s="75" t="s">
        <v>82</v>
      </c>
      <c r="B29" s="80" t="s">
        <v>83</v>
      </c>
      <c r="C29" s="77">
        <v>0</v>
      </c>
      <c r="D29" s="78">
        <v>0</v>
      </c>
      <c r="E29" s="78">
        <f t="shared" si="0"/>
        <v>0</v>
      </c>
      <c r="F29" s="79">
        <f t="shared" si="1"/>
        <v>0</v>
      </c>
      <c r="G29" s="79">
        <f t="shared" si="2"/>
        <v>0</v>
      </c>
    </row>
    <row r="30" spans="1:7" ht="31.5" x14ac:dyDescent="0.25">
      <c r="A30" s="75" t="s">
        <v>84</v>
      </c>
      <c r="B30" s="80" t="s">
        <v>85</v>
      </c>
      <c r="C30" s="77">
        <v>0</v>
      </c>
      <c r="D30" s="78">
        <v>0</v>
      </c>
      <c r="E30" s="78">
        <f t="shared" si="0"/>
        <v>0</v>
      </c>
      <c r="F30" s="79">
        <f t="shared" si="1"/>
        <v>0</v>
      </c>
      <c r="G30" s="79">
        <f t="shared" si="2"/>
        <v>0</v>
      </c>
    </row>
    <row r="31" spans="1:7" x14ac:dyDescent="0.25">
      <c r="A31" s="75" t="s">
        <v>86</v>
      </c>
      <c r="B31" s="82" t="s">
        <v>87</v>
      </c>
      <c r="C31" s="77">
        <v>0</v>
      </c>
      <c r="D31" s="78">
        <v>0</v>
      </c>
      <c r="E31" s="78">
        <f t="shared" si="0"/>
        <v>0</v>
      </c>
      <c r="F31" s="79">
        <f t="shared" si="1"/>
        <v>0</v>
      </c>
      <c r="G31" s="79">
        <f t="shared" si="2"/>
        <v>0</v>
      </c>
    </row>
    <row r="32" spans="1:7" ht="16.5" thickBot="1" x14ac:dyDescent="0.3">
      <c r="A32" s="83" t="s">
        <v>88</v>
      </c>
      <c r="B32" s="84" t="s">
        <v>89</v>
      </c>
      <c r="C32" s="85">
        <v>31712</v>
      </c>
      <c r="D32" s="86">
        <v>31207.7</v>
      </c>
      <c r="E32" s="86">
        <f t="shared" si="0"/>
        <v>-504.29999999999927</v>
      </c>
      <c r="F32" s="87">
        <f t="shared" si="1"/>
        <v>0.98409750252270434</v>
      </c>
      <c r="G32" s="87">
        <f t="shared" si="2"/>
        <v>1.134630380638558E-3</v>
      </c>
    </row>
    <row r="33" spans="1:7" ht="16.5" thickBot="1" x14ac:dyDescent="0.3">
      <c r="A33" s="88" t="s">
        <v>90</v>
      </c>
      <c r="B33" s="89" t="s">
        <v>91</v>
      </c>
      <c r="C33" s="90">
        <f>SUM(C35:C48)</f>
        <v>10611468</v>
      </c>
      <c r="D33" s="91">
        <f>SUM(D35:D48)</f>
        <v>6328599.5999999996</v>
      </c>
      <c r="E33" s="91">
        <f t="shared" si="0"/>
        <v>-4282868.4000000004</v>
      </c>
      <c r="F33" s="92">
        <f t="shared" si="1"/>
        <v>0.59639246897790199</v>
      </c>
      <c r="G33" s="92">
        <f t="shared" si="2"/>
        <v>0.23009133556965186</v>
      </c>
    </row>
    <row r="34" spans="1:7" x14ac:dyDescent="0.25">
      <c r="A34" s="65"/>
      <c r="B34" s="66" t="s">
        <v>57</v>
      </c>
      <c r="C34" s="93"/>
      <c r="D34" s="94"/>
      <c r="E34" s="94"/>
      <c r="F34" s="95"/>
      <c r="G34" s="95">
        <f t="shared" si="2"/>
        <v>0</v>
      </c>
    </row>
    <row r="35" spans="1:7" x14ac:dyDescent="0.25">
      <c r="A35" s="75" t="s">
        <v>17</v>
      </c>
      <c r="B35" s="82" t="s">
        <v>92</v>
      </c>
      <c r="C35" s="77">
        <v>242909</v>
      </c>
      <c r="D35" s="78">
        <v>227662.8</v>
      </c>
      <c r="E35" s="78">
        <f t="shared" ref="E35:E53" si="3">+D35-C35</f>
        <v>-15246.200000000012</v>
      </c>
      <c r="F35" s="79">
        <f t="shared" ref="F35:F54" si="4">+IFERROR(D35/C35,)</f>
        <v>0.93723493159989946</v>
      </c>
      <c r="G35" s="79">
        <f t="shared" si="2"/>
        <v>8.277224192146165E-3</v>
      </c>
    </row>
    <row r="36" spans="1:7" x14ac:dyDescent="0.25">
      <c r="A36" s="75" t="s">
        <v>20</v>
      </c>
      <c r="B36" s="82" t="s">
        <v>93</v>
      </c>
      <c r="C36" s="77">
        <v>0</v>
      </c>
      <c r="D36" s="78">
        <v>0</v>
      </c>
      <c r="E36" s="78">
        <f t="shared" si="3"/>
        <v>0</v>
      </c>
      <c r="F36" s="79">
        <f t="shared" si="4"/>
        <v>0</v>
      </c>
      <c r="G36" s="79">
        <f t="shared" si="2"/>
        <v>0</v>
      </c>
    </row>
    <row r="37" spans="1:7" x14ac:dyDescent="0.25">
      <c r="A37" s="75" t="s">
        <v>94</v>
      </c>
      <c r="B37" s="82" t="s">
        <v>95</v>
      </c>
      <c r="C37" s="77">
        <v>8486601</v>
      </c>
      <c r="D37" s="78">
        <v>4436552.5999999996</v>
      </c>
      <c r="E37" s="78">
        <f t="shared" si="3"/>
        <v>-4050048.4000000004</v>
      </c>
      <c r="F37" s="79">
        <f t="shared" si="4"/>
        <v>0.52277143699815742</v>
      </c>
      <c r="G37" s="79">
        <f t="shared" si="2"/>
        <v>0.16130145333558651</v>
      </c>
    </row>
    <row r="38" spans="1:7" ht="31.5" x14ac:dyDescent="0.25">
      <c r="A38" s="75" t="s">
        <v>96</v>
      </c>
      <c r="B38" s="82" t="s">
        <v>97</v>
      </c>
      <c r="C38" s="77">
        <v>780508</v>
      </c>
      <c r="D38" s="78">
        <v>678711</v>
      </c>
      <c r="E38" s="78">
        <f t="shared" si="3"/>
        <v>-101797</v>
      </c>
      <c r="F38" s="79">
        <f t="shared" si="4"/>
        <v>0.86957596847181584</v>
      </c>
      <c r="G38" s="79">
        <f t="shared" si="2"/>
        <v>2.4676157495540404E-2</v>
      </c>
    </row>
    <row r="39" spans="1:7" x14ac:dyDescent="0.25">
      <c r="A39" s="75" t="s">
        <v>98</v>
      </c>
      <c r="B39" s="82" t="s">
        <v>99</v>
      </c>
      <c r="C39" s="77">
        <v>0</v>
      </c>
      <c r="D39" s="78">
        <v>0</v>
      </c>
      <c r="E39" s="78">
        <f t="shared" si="3"/>
        <v>0</v>
      </c>
      <c r="F39" s="79">
        <f t="shared" si="4"/>
        <v>0</v>
      </c>
      <c r="G39" s="79">
        <f t="shared" si="2"/>
        <v>0</v>
      </c>
    </row>
    <row r="40" spans="1:7" ht="31.5" x14ac:dyDescent="0.25">
      <c r="A40" s="75" t="s">
        <v>100</v>
      </c>
      <c r="B40" s="82" t="s">
        <v>101</v>
      </c>
      <c r="C40" s="77">
        <v>0</v>
      </c>
      <c r="D40" s="78">
        <v>0</v>
      </c>
      <c r="E40" s="78">
        <f t="shared" si="3"/>
        <v>0</v>
      </c>
      <c r="F40" s="79">
        <f t="shared" si="4"/>
        <v>0</v>
      </c>
      <c r="G40" s="79">
        <f t="shared" si="2"/>
        <v>0</v>
      </c>
    </row>
    <row r="41" spans="1:7" ht="47.25" x14ac:dyDescent="0.25">
      <c r="A41" s="75" t="s">
        <v>102</v>
      </c>
      <c r="B41" s="82" t="s">
        <v>103</v>
      </c>
      <c r="C41" s="77">
        <v>0</v>
      </c>
      <c r="D41" s="78">
        <v>0</v>
      </c>
      <c r="E41" s="78">
        <f t="shared" si="3"/>
        <v>0</v>
      </c>
      <c r="F41" s="79">
        <f t="shared" si="4"/>
        <v>0</v>
      </c>
      <c r="G41" s="79">
        <f t="shared" si="2"/>
        <v>0</v>
      </c>
    </row>
    <row r="42" spans="1:7" ht="31.5" x14ac:dyDescent="0.25">
      <c r="A42" s="75" t="s">
        <v>104</v>
      </c>
      <c r="B42" s="82" t="s">
        <v>105</v>
      </c>
      <c r="C42" s="77">
        <v>0</v>
      </c>
      <c r="D42" s="78">
        <v>0</v>
      </c>
      <c r="E42" s="78">
        <f t="shared" si="3"/>
        <v>0</v>
      </c>
      <c r="F42" s="79">
        <f t="shared" si="4"/>
        <v>0</v>
      </c>
      <c r="G42" s="79">
        <f t="shared" si="2"/>
        <v>0</v>
      </c>
    </row>
    <row r="43" spans="1:7" x14ac:dyDescent="0.25">
      <c r="A43" s="75" t="s">
        <v>106</v>
      </c>
      <c r="B43" s="82" t="s">
        <v>107</v>
      </c>
      <c r="C43" s="77">
        <v>275000</v>
      </c>
      <c r="D43" s="78">
        <v>275000</v>
      </c>
      <c r="E43" s="78">
        <f t="shared" si="3"/>
        <v>0</v>
      </c>
      <c r="F43" s="79">
        <f t="shared" si="4"/>
        <v>1</v>
      </c>
      <c r="G43" s="79">
        <f t="shared" si="2"/>
        <v>9.9982810228117867E-3</v>
      </c>
    </row>
    <row r="44" spans="1:7" x14ac:dyDescent="0.25">
      <c r="A44" s="75" t="s">
        <v>108</v>
      </c>
      <c r="B44" s="82" t="s">
        <v>109</v>
      </c>
      <c r="C44" s="77">
        <v>0</v>
      </c>
      <c r="D44" s="78">
        <v>0</v>
      </c>
      <c r="E44" s="78">
        <f t="shared" si="3"/>
        <v>0</v>
      </c>
      <c r="F44" s="79">
        <f t="shared" si="4"/>
        <v>0</v>
      </c>
      <c r="G44" s="79">
        <f t="shared" si="2"/>
        <v>0</v>
      </c>
    </row>
    <row r="45" spans="1:7" x14ac:dyDescent="0.25">
      <c r="A45" s="75" t="s">
        <v>110</v>
      </c>
      <c r="B45" s="82" t="s">
        <v>111</v>
      </c>
      <c r="C45" s="77">
        <v>0</v>
      </c>
      <c r="D45" s="78">
        <v>0</v>
      </c>
      <c r="E45" s="78">
        <f t="shared" si="3"/>
        <v>0</v>
      </c>
      <c r="F45" s="79">
        <f t="shared" si="4"/>
        <v>0</v>
      </c>
      <c r="G45" s="79">
        <f t="shared" si="2"/>
        <v>0</v>
      </c>
    </row>
    <row r="46" spans="1:7" ht="31.5" x14ac:dyDescent="0.25">
      <c r="A46" s="75" t="s">
        <v>112</v>
      </c>
      <c r="B46" s="82" t="s">
        <v>113</v>
      </c>
      <c r="C46" s="77">
        <v>0</v>
      </c>
      <c r="D46" s="78">
        <v>0</v>
      </c>
      <c r="E46" s="78">
        <f t="shared" si="3"/>
        <v>0</v>
      </c>
      <c r="F46" s="79">
        <f t="shared" si="4"/>
        <v>0</v>
      </c>
      <c r="G46" s="79">
        <f t="shared" si="2"/>
        <v>0</v>
      </c>
    </row>
    <row r="47" spans="1:7" ht="31.5" x14ac:dyDescent="0.25">
      <c r="A47" s="75" t="s">
        <v>114</v>
      </c>
      <c r="B47" s="82" t="s">
        <v>115</v>
      </c>
      <c r="C47" s="77">
        <v>0</v>
      </c>
      <c r="D47" s="78">
        <v>0</v>
      </c>
      <c r="E47" s="78">
        <f t="shared" si="3"/>
        <v>0</v>
      </c>
      <c r="F47" s="79">
        <f t="shared" si="4"/>
        <v>0</v>
      </c>
      <c r="G47" s="79">
        <f t="shared" si="2"/>
        <v>0</v>
      </c>
    </row>
    <row r="48" spans="1:7" ht="16.5" thickBot="1" x14ac:dyDescent="0.3">
      <c r="A48" s="83" t="s">
        <v>116</v>
      </c>
      <c r="B48" s="84" t="s">
        <v>117</v>
      </c>
      <c r="C48" s="85">
        <v>826450</v>
      </c>
      <c r="D48" s="86">
        <v>710673.2</v>
      </c>
      <c r="E48" s="86">
        <f t="shared" si="3"/>
        <v>-115776.80000000005</v>
      </c>
      <c r="F48" s="87">
        <f t="shared" si="4"/>
        <v>0.85991070240183909</v>
      </c>
      <c r="G48" s="87">
        <f t="shared" si="2"/>
        <v>2.5838219523567001E-2</v>
      </c>
    </row>
    <row r="49" spans="1:7" ht="32.25" thickBot="1" x14ac:dyDescent="0.3">
      <c r="A49" s="88" t="s">
        <v>118</v>
      </c>
      <c r="B49" s="89" t="s">
        <v>119</v>
      </c>
      <c r="C49" s="90">
        <v>0</v>
      </c>
      <c r="D49" s="91">
        <v>0</v>
      </c>
      <c r="E49" s="91">
        <f t="shared" si="3"/>
        <v>0</v>
      </c>
      <c r="F49" s="92">
        <f>+IFERROR(D49/C49,)</f>
        <v>0</v>
      </c>
      <c r="G49" s="92">
        <f t="shared" si="2"/>
        <v>0</v>
      </c>
    </row>
    <row r="50" spans="1:7" ht="16.5" thickBot="1" x14ac:dyDescent="0.3">
      <c r="A50" s="88" t="s">
        <v>120</v>
      </c>
      <c r="B50" s="96" t="s">
        <v>121</v>
      </c>
      <c r="C50" s="90">
        <v>6374881.2000000002</v>
      </c>
      <c r="D50" s="91">
        <v>5737193.9000000013</v>
      </c>
      <c r="E50" s="91">
        <f t="shared" si="3"/>
        <v>-637687.29999999888</v>
      </c>
      <c r="F50" s="92">
        <f t="shared" si="4"/>
        <v>0.89996875549618105</v>
      </c>
      <c r="G50" s="92">
        <f t="shared" si="2"/>
        <v>0.20858937052567839</v>
      </c>
    </row>
    <row r="51" spans="1:7" ht="16.5" thickBot="1" x14ac:dyDescent="0.3">
      <c r="A51" s="88" t="s">
        <v>122</v>
      </c>
      <c r="B51" s="89" t="s">
        <v>123</v>
      </c>
      <c r="C51" s="90">
        <v>0</v>
      </c>
      <c r="D51" s="91">
        <v>0</v>
      </c>
      <c r="E51" s="91">
        <f t="shared" si="3"/>
        <v>0</v>
      </c>
      <c r="F51" s="92">
        <f t="shared" si="4"/>
        <v>0</v>
      </c>
      <c r="G51" s="92">
        <f t="shared" si="2"/>
        <v>0</v>
      </c>
    </row>
    <row r="52" spans="1:7" ht="16.5" thickBot="1" x14ac:dyDescent="0.3">
      <c r="A52" s="88" t="s">
        <v>124</v>
      </c>
      <c r="B52" s="89" t="s">
        <v>125</v>
      </c>
      <c r="C52" s="90">
        <v>314164</v>
      </c>
      <c r="D52" s="91">
        <v>239034.8</v>
      </c>
      <c r="E52" s="91">
        <f t="shared" si="3"/>
        <v>-75129.200000000012</v>
      </c>
      <c r="F52" s="92">
        <f t="shared" si="4"/>
        <v>0.76085993302860921</v>
      </c>
      <c r="G52" s="92">
        <f t="shared" si="2"/>
        <v>8.6906803804785854E-3</v>
      </c>
    </row>
    <row r="53" spans="1:7" ht="16.5" thickBot="1" x14ac:dyDescent="0.3">
      <c r="A53" s="88" t="s">
        <v>126</v>
      </c>
      <c r="B53" s="89" t="s">
        <v>127</v>
      </c>
      <c r="C53" s="90">
        <v>4220530</v>
      </c>
      <c r="D53" s="91">
        <v>4220530</v>
      </c>
      <c r="E53" s="91">
        <f t="shared" si="3"/>
        <v>0</v>
      </c>
      <c r="F53" s="92">
        <f t="shared" si="4"/>
        <v>1</v>
      </c>
      <c r="G53" s="92">
        <f t="shared" si="2"/>
        <v>0.15344743638257394</v>
      </c>
    </row>
    <row r="54" spans="1:7" ht="16.5" thickBot="1" x14ac:dyDescent="0.3">
      <c r="A54" s="88" t="s">
        <v>128</v>
      </c>
      <c r="B54" s="89" t="s">
        <v>129</v>
      </c>
      <c r="C54" s="90">
        <f>SUM(C56:C68)</f>
        <v>3113</v>
      </c>
      <c r="D54" s="91">
        <f>SUM(D56:D68)</f>
        <v>3113</v>
      </c>
      <c r="E54" s="91">
        <f>SUM(E56:E68)</f>
        <v>0</v>
      </c>
      <c r="F54" s="92">
        <f t="shared" si="4"/>
        <v>1</v>
      </c>
      <c r="G54" s="92">
        <f t="shared" si="2"/>
        <v>1.1318054117822942E-4</v>
      </c>
    </row>
    <row r="55" spans="1:7" x14ac:dyDescent="0.25">
      <c r="A55" s="65"/>
      <c r="B55" s="66" t="s">
        <v>57</v>
      </c>
      <c r="C55" s="67"/>
      <c r="D55" s="68"/>
      <c r="E55" s="68"/>
      <c r="F55" s="69"/>
      <c r="G55" s="69"/>
    </row>
    <row r="56" spans="1:7" ht="31.5" x14ac:dyDescent="0.25">
      <c r="A56" s="75" t="s">
        <v>130</v>
      </c>
      <c r="B56" s="82" t="s">
        <v>131</v>
      </c>
      <c r="C56" s="77">
        <v>0</v>
      </c>
      <c r="D56" s="78">
        <v>0</v>
      </c>
      <c r="E56" s="78">
        <f t="shared" ref="E56:E68" si="5">+D56-C56</f>
        <v>0</v>
      </c>
      <c r="F56" s="79">
        <f t="shared" ref="F56:F68" si="6">+IFERROR(D56/C56,)</f>
        <v>0</v>
      </c>
      <c r="G56" s="79">
        <f t="shared" si="2"/>
        <v>0</v>
      </c>
    </row>
    <row r="57" spans="1:7" x14ac:dyDescent="0.25">
      <c r="A57" s="75" t="s">
        <v>132</v>
      </c>
      <c r="B57" s="82" t="s">
        <v>129</v>
      </c>
      <c r="C57" s="77">
        <v>0</v>
      </c>
      <c r="D57" s="78">
        <v>0</v>
      </c>
      <c r="E57" s="78">
        <f t="shared" si="5"/>
        <v>0</v>
      </c>
      <c r="F57" s="79">
        <f t="shared" si="6"/>
        <v>0</v>
      </c>
      <c r="G57" s="79">
        <f t="shared" si="2"/>
        <v>0</v>
      </c>
    </row>
    <row r="58" spans="1:7" x14ac:dyDescent="0.25">
      <c r="A58" s="75" t="s">
        <v>133</v>
      </c>
      <c r="B58" s="82" t="s">
        <v>134</v>
      </c>
      <c r="C58" s="77">
        <v>0</v>
      </c>
      <c r="D58" s="78">
        <v>0</v>
      </c>
      <c r="E58" s="78">
        <f t="shared" si="5"/>
        <v>0</v>
      </c>
      <c r="F58" s="79">
        <f t="shared" si="6"/>
        <v>0</v>
      </c>
      <c r="G58" s="79">
        <f t="shared" si="2"/>
        <v>0</v>
      </c>
    </row>
    <row r="59" spans="1:7" ht="31.5" x14ac:dyDescent="0.25">
      <c r="A59" s="75" t="s">
        <v>135</v>
      </c>
      <c r="B59" s="82" t="s">
        <v>136</v>
      </c>
      <c r="C59" s="77">
        <v>0</v>
      </c>
      <c r="D59" s="78">
        <v>0</v>
      </c>
      <c r="E59" s="78">
        <f t="shared" si="5"/>
        <v>0</v>
      </c>
      <c r="F59" s="79">
        <f t="shared" si="6"/>
        <v>0</v>
      </c>
      <c r="G59" s="79">
        <f t="shared" si="2"/>
        <v>0</v>
      </c>
    </row>
    <row r="60" spans="1:7" ht="31.5" x14ac:dyDescent="0.25">
      <c r="A60" s="75" t="s">
        <v>137</v>
      </c>
      <c r="B60" s="82" t="s">
        <v>138</v>
      </c>
      <c r="C60" s="77">
        <v>0</v>
      </c>
      <c r="D60" s="78">
        <v>0</v>
      </c>
      <c r="E60" s="78">
        <f t="shared" si="5"/>
        <v>0</v>
      </c>
      <c r="F60" s="79">
        <f t="shared" si="6"/>
        <v>0</v>
      </c>
      <c r="G60" s="79">
        <f t="shared" si="2"/>
        <v>0</v>
      </c>
    </row>
    <row r="61" spans="1:7" ht="31.5" x14ac:dyDescent="0.25">
      <c r="A61" s="75" t="s">
        <v>139</v>
      </c>
      <c r="B61" s="82" t="s">
        <v>140</v>
      </c>
      <c r="C61" s="77">
        <v>0</v>
      </c>
      <c r="D61" s="78">
        <v>0</v>
      </c>
      <c r="E61" s="78">
        <f t="shared" si="5"/>
        <v>0</v>
      </c>
      <c r="F61" s="79">
        <f t="shared" si="6"/>
        <v>0</v>
      </c>
      <c r="G61" s="79">
        <f t="shared" si="2"/>
        <v>0</v>
      </c>
    </row>
    <row r="62" spans="1:7" x14ac:dyDescent="0.25">
      <c r="A62" s="75" t="s">
        <v>141</v>
      </c>
      <c r="B62" s="82" t="s">
        <v>142</v>
      </c>
      <c r="C62" s="77">
        <v>3113</v>
      </c>
      <c r="D62" s="78">
        <v>3113</v>
      </c>
      <c r="E62" s="78">
        <f t="shared" si="5"/>
        <v>0</v>
      </c>
      <c r="F62" s="79">
        <f t="shared" si="6"/>
        <v>1</v>
      </c>
      <c r="G62" s="79">
        <f t="shared" si="2"/>
        <v>1.1318054117822942E-4</v>
      </c>
    </row>
    <row r="63" spans="1:7" x14ac:dyDescent="0.25">
      <c r="A63" s="75" t="s">
        <v>143</v>
      </c>
      <c r="B63" s="82" t="s">
        <v>144</v>
      </c>
      <c r="C63" s="77">
        <v>0</v>
      </c>
      <c r="D63" s="78">
        <v>0</v>
      </c>
      <c r="E63" s="78">
        <f t="shared" si="5"/>
        <v>0</v>
      </c>
      <c r="F63" s="79">
        <f t="shared" si="6"/>
        <v>0</v>
      </c>
      <c r="G63" s="79">
        <f t="shared" si="2"/>
        <v>0</v>
      </c>
    </row>
    <row r="64" spans="1:7" x14ac:dyDescent="0.25">
      <c r="A64" s="75" t="s">
        <v>145</v>
      </c>
      <c r="B64" s="82" t="s">
        <v>146</v>
      </c>
      <c r="C64" s="77">
        <v>0</v>
      </c>
      <c r="D64" s="78">
        <v>0</v>
      </c>
      <c r="E64" s="78">
        <f t="shared" si="5"/>
        <v>0</v>
      </c>
      <c r="F64" s="79">
        <f t="shared" si="6"/>
        <v>0</v>
      </c>
      <c r="G64" s="79">
        <f t="shared" si="2"/>
        <v>0</v>
      </c>
    </row>
    <row r="65" spans="1:7" ht="31.5" x14ac:dyDescent="0.25">
      <c r="A65" s="75" t="s">
        <v>147</v>
      </c>
      <c r="B65" s="82" t="s">
        <v>148</v>
      </c>
      <c r="C65" s="77">
        <v>0</v>
      </c>
      <c r="D65" s="78">
        <v>0</v>
      </c>
      <c r="E65" s="78">
        <f t="shared" si="5"/>
        <v>0</v>
      </c>
      <c r="F65" s="79">
        <f t="shared" si="6"/>
        <v>0</v>
      </c>
      <c r="G65" s="79">
        <f t="shared" si="2"/>
        <v>0</v>
      </c>
    </row>
    <row r="66" spans="1:7" x14ac:dyDescent="0.25">
      <c r="A66" s="75" t="s">
        <v>149</v>
      </c>
      <c r="B66" s="82" t="s">
        <v>150</v>
      </c>
      <c r="C66" s="77">
        <v>0</v>
      </c>
      <c r="D66" s="78">
        <v>0</v>
      </c>
      <c r="E66" s="78">
        <f t="shared" si="5"/>
        <v>0</v>
      </c>
      <c r="F66" s="79">
        <f t="shared" si="6"/>
        <v>0</v>
      </c>
      <c r="G66" s="79">
        <f t="shared" si="2"/>
        <v>0</v>
      </c>
    </row>
    <row r="67" spans="1:7" ht="31.5" x14ac:dyDescent="0.25">
      <c r="A67" s="75" t="s">
        <v>151</v>
      </c>
      <c r="B67" s="82" t="s">
        <v>152</v>
      </c>
      <c r="C67" s="77">
        <v>0</v>
      </c>
      <c r="D67" s="78">
        <v>0</v>
      </c>
      <c r="E67" s="78">
        <f t="shared" si="5"/>
        <v>0</v>
      </c>
      <c r="F67" s="79">
        <f t="shared" si="6"/>
        <v>0</v>
      </c>
      <c r="G67" s="79">
        <f t="shared" si="2"/>
        <v>0</v>
      </c>
    </row>
    <row r="68" spans="1:7" ht="16.5" thickBot="1" x14ac:dyDescent="0.3">
      <c r="A68" s="83" t="s">
        <v>153</v>
      </c>
      <c r="B68" s="84" t="s">
        <v>154</v>
      </c>
      <c r="C68" s="85">
        <v>0</v>
      </c>
      <c r="D68" s="86">
        <v>0</v>
      </c>
      <c r="E68" s="86">
        <f t="shared" si="5"/>
        <v>0</v>
      </c>
      <c r="F68" s="87">
        <f t="shared" si="6"/>
        <v>0</v>
      </c>
      <c r="G68" s="87">
        <f t="shared" si="2"/>
        <v>0</v>
      </c>
    </row>
    <row r="69" spans="1:7" ht="16.5" thickBot="1" x14ac:dyDescent="0.3">
      <c r="A69" s="97"/>
      <c r="B69" s="98" t="s">
        <v>155</v>
      </c>
      <c r="C69" s="99"/>
      <c r="D69" s="100"/>
      <c r="E69" s="100"/>
      <c r="F69" s="101"/>
      <c r="G69" s="101"/>
    </row>
    <row r="70" spans="1:7" ht="31.5" x14ac:dyDescent="0.25">
      <c r="A70" s="102"/>
      <c r="B70" s="103" t="s">
        <v>156</v>
      </c>
      <c r="C70" s="104">
        <v>0</v>
      </c>
      <c r="D70" s="105">
        <v>0</v>
      </c>
      <c r="E70" s="105">
        <f>+D70-C70</f>
        <v>0</v>
      </c>
      <c r="F70" s="106">
        <f>+IFERROR(D70/C70,)</f>
        <v>0</v>
      </c>
      <c r="G70" s="106" t="s">
        <v>157</v>
      </c>
    </row>
    <row r="72" spans="1:7" x14ac:dyDescent="0.25">
      <c r="C72" s="110"/>
      <c r="D72" s="110"/>
    </row>
  </sheetData>
  <mergeCells count="9">
    <mergeCell ref="A1:G1"/>
    <mergeCell ref="A2:G2"/>
    <mergeCell ref="A3:G3"/>
    <mergeCell ref="A5:A7"/>
    <mergeCell ref="B5:B7"/>
    <mergeCell ref="C5:C7"/>
    <mergeCell ref="D5:D7"/>
    <mergeCell ref="E5:F6"/>
    <mergeCell ref="G5:G7"/>
  </mergeCells>
  <printOptions horizontalCentered="1"/>
  <pageMargins left="0.35433070866141736" right="0.35433070866141736" top="0.23622047244094491" bottom="0.19685039370078741" header="0.19685039370078741" footer="0.31496062992125984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Даромад</vt:lpstr>
      <vt:lpstr>Харажат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MSharopov</dc:creator>
  <cp:keywords/>
  <dc:description/>
  <cp:lastModifiedBy>User</cp:lastModifiedBy>
  <cp:revision/>
  <dcterms:created xsi:type="dcterms:W3CDTF">2022-12-13T12:05:48Z</dcterms:created>
  <dcterms:modified xsi:type="dcterms:W3CDTF">2025-07-28T14:58:26Z</dcterms:modified>
  <cp:category/>
  <cp:contentStatus/>
</cp:coreProperties>
</file>