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2.Majburiy jo'natma\2026\03 mart\"/>
    </mc:Choice>
  </mc:AlternateContent>
  <bookViews>
    <workbookView xWindow="0" yWindow="75" windowWidth="28755" windowHeight="12600" tabRatio="976" activeTab="2"/>
  </bookViews>
  <sheets>
    <sheet name="223 Обложка" sheetId="18" r:id="rId1"/>
    <sheet name="Mundarija" sheetId="16" r:id="rId2"/>
    <sheet name="4-KB KUZATUV-2.1" sheetId="19" r:id="rId3"/>
    <sheet name="REGISTR-2.2" sheetId="4" r:id="rId4"/>
    <sheet name="INVESTITSIYA VA QURILISH-2.3" sheetId="7" r:id="rId5"/>
    <sheet name="SANOAT-2.4" sheetId="8" r:id="rId6"/>
    <sheet name="XIZMATLAR-2.5" sheetId="9" r:id="rId7"/>
    <sheet name="TASHQI SAVDO-2.6" sheetId="10" r:id="rId8"/>
    <sheet name="ICHKI SAVDO-2.7" sheetId="11" r:id="rId9"/>
    <sheet name="QISHLOQ XO'JALIGI-2.8" sheetId="12" r:id="rId10"/>
    <sheet name="MOLIYA DEBITOR-KREDITOR-2.9" sheetId="14" r:id="rId11"/>
    <sheet name="DEMOGRAFIYA-2.10" sheetId="15" r:id="rId12"/>
  </sheets>
  <definedNames>
    <definedName name="_xlnm.Print_Area" localSheetId="0">'223 Обложка'!$A$1:$B$51</definedName>
  </definedNames>
  <calcPr calcId="162913" fullPrecision="0"/>
</workbook>
</file>

<file path=xl/calcChain.xml><?xml version="1.0" encoding="utf-8"?>
<calcChain xmlns="http://schemas.openxmlformats.org/spreadsheetml/2006/main">
  <c r="D17" i="15" l="1"/>
  <c r="D16" i="15"/>
  <c r="D15" i="15"/>
  <c r="D14" i="15"/>
  <c r="D13" i="15"/>
  <c r="D12" i="15"/>
  <c r="E11" i="15"/>
  <c r="B11" i="15"/>
  <c r="D11" i="15" s="1"/>
  <c r="D10" i="15"/>
  <c r="D9" i="15"/>
  <c r="D7" i="15"/>
</calcChain>
</file>

<file path=xl/sharedStrings.xml><?xml version="1.0" encoding="utf-8"?>
<sst xmlns="http://schemas.openxmlformats.org/spreadsheetml/2006/main" count="296" uniqueCount="177">
  <si>
    <t>Ro‘yxatga olinganlar</t>
  </si>
  <si>
    <t>Faoliyat ko‘rsatayotganlar</t>
  </si>
  <si>
    <t>birlik</t>
  </si>
  <si>
    <t>2.2-jadval</t>
  </si>
  <si>
    <t>shu jumladan:</t>
  </si>
  <si>
    <t>sanoat</t>
  </si>
  <si>
    <t>qurulish</t>
  </si>
  <si>
    <t>savdo</t>
  </si>
  <si>
    <t>tashish va saqlash</t>
  </si>
  <si>
    <t>yashash va ovqatlanish bo‘yicha xizmatlar</t>
  </si>
  <si>
    <t>axborot va aloqa</t>
  </si>
  <si>
    <t>sog‘liqni saqlash va ijtimoiy xizmatlar ko‘rsatish</t>
  </si>
  <si>
    <t>JAMI</t>
  </si>
  <si>
    <t>qishloq, o‘rmon va baliqchilik xo‘jaligi</t>
  </si>
  <si>
    <t>boshqa faoliyat turlari</t>
  </si>
  <si>
    <t>T/R</t>
  </si>
  <si>
    <t>mln.so‘m</t>
  </si>
  <si>
    <t>2.1-jadval</t>
  </si>
  <si>
    <t>2.3-jadval</t>
  </si>
  <si>
    <t>Mln. so‘m</t>
  </si>
  <si>
    <t>ming AQSh dollarida</t>
  </si>
  <si>
    <t>shu jumladan: to‘g‘ridan-to‘g‘ri xorijiy investitsiya</t>
  </si>
  <si>
    <t>Qurilish ishlari hajmi</t>
  </si>
  <si>
    <t>Asosiy kapitalga kiritilgan investitsiyalar hajmi</t>
  </si>
  <si>
    <t>O‘sish sur’ati, %</t>
  </si>
  <si>
    <t>Tog‘-kon sanoati va ochiq konlarni ishlash</t>
  </si>
  <si>
    <t>Ishlab chiqaradigan sanoat</t>
  </si>
  <si>
    <t>Elektr, gaz, bug‘ bilan taminlash va havoni konditsiyalash</t>
  </si>
  <si>
    <t>Suv bilan ta’minlash,  kanalizatsiya tizimi, chiqindilarni yig‘ish va utilizatsiya qilish</t>
  </si>
  <si>
    <r>
      <rPr>
        <b/>
        <i/>
        <sz val="13"/>
        <rFont val="Times New Roman"/>
        <family val="1"/>
        <charset val="204"/>
      </rPr>
      <t>*</t>
    </r>
    <r>
      <rPr>
        <i/>
        <sz val="13"/>
        <rFont val="Times New Roman"/>
        <family val="1"/>
        <charset val="204"/>
      </rPr>
      <t>Fizik hajm indeksi</t>
    </r>
  </si>
  <si>
    <t>2.5-jadval</t>
  </si>
  <si>
    <t>Xizmatlar – jami</t>
  </si>
  <si>
    <t>aloqa va axborotlashtirish xizmatlari</t>
  </si>
  <si>
    <t>moliyaviy xizmatlar</t>
  </si>
  <si>
    <t xml:space="preserve">transport xizmatlari  </t>
  </si>
  <si>
    <t>yashash va ovqatlanish xizmatlari</t>
  </si>
  <si>
    <t>savdo xizmatlari</t>
  </si>
  <si>
    <t>ko‘chmas mulk bilan bog‘liq xizmatlar</t>
  </si>
  <si>
    <t>ta’lim sohasidagi xizmatlar</t>
  </si>
  <si>
    <t xml:space="preserve">sog‘liqni saqlash sohasidagi xizmatlar  </t>
  </si>
  <si>
    <t>ijara xizmatlari</t>
  </si>
  <si>
    <t xml:space="preserve">kompyuterlar va maishiy tovarlarni ta’mirlash bo‘yicha xizmatlar </t>
  </si>
  <si>
    <t>shaxsiy xizmatlar</t>
  </si>
  <si>
    <t>me’morchilik, muhandislik izlanishlari, texnik sinovlar va tahlil sohasidagi xizmatlar</t>
  </si>
  <si>
    <t>boshqa xizmatlar</t>
  </si>
  <si>
    <t>2.6-jadval</t>
  </si>
  <si>
    <t>Tashqi savdo aylanmasi</t>
  </si>
  <si>
    <t>MDH davlatlari</t>
  </si>
  <si>
    <t>boshqa davlatlar</t>
  </si>
  <si>
    <t>Eksport</t>
  </si>
  <si>
    <t>Import</t>
  </si>
  <si>
    <t xml:space="preserve">Chakana tovar aylanmasi  </t>
  </si>
  <si>
    <t xml:space="preserve">Yirik savdo korxonalari </t>
  </si>
  <si>
    <t>Kichik biznes va xususiy tadbirkorlik</t>
  </si>
  <si>
    <t xml:space="preserve">Yakka tartibdagi tadbirkorlik savdo aylanmasi (choraklik kuzatuv)  </t>
  </si>
  <si>
    <t>Uyushmagan savdo</t>
  </si>
  <si>
    <t>yakunga nisbatan (%)</t>
  </si>
  <si>
    <t>yakunga nisbatan 
(%)</t>
  </si>
  <si>
    <t>2.7-jadval</t>
  </si>
  <si>
    <t>miqdori</t>
  </si>
  <si>
    <t>Yirik shoxli qoramol</t>
  </si>
  <si>
    <t>ulardan sigirlar</t>
  </si>
  <si>
    <t>Otlar</t>
  </si>
  <si>
    <t>Parrandalar</t>
  </si>
  <si>
    <r>
      <t>Go‘sht (tirik vaznda),</t>
    </r>
    <r>
      <rPr>
        <b/>
        <i/>
        <sz val="11"/>
        <rFont val="Times New Roman"/>
        <family val="1"/>
        <charset val="204"/>
      </rPr>
      <t xml:space="preserve"> ming tonna</t>
    </r>
  </si>
  <si>
    <r>
      <t xml:space="preserve">Sut, </t>
    </r>
    <r>
      <rPr>
        <b/>
        <i/>
        <sz val="11"/>
        <rFont val="Times New Roman"/>
        <family val="1"/>
        <charset val="204"/>
      </rPr>
      <t>ming tonna</t>
    </r>
  </si>
  <si>
    <r>
      <t>Tuxum,</t>
    </r>
    <r>
      <rPr>
        <b/>
        <i/>
        <sz val="11"/>
        <rFont val="Times New Roman"/>
        <family val="1"/>
        <charset val="204"/>
      </rPr>
      <t xml:space="preserve"> mln. dona</t>
    </r>
  </si>
  <si>
    <t>Boshoqli don</t>
  </si>
  <si>
    <r>
      <t xml:space="preserve">shu jumladan: </t>
    </r>
    <r>
      <rPr>
        <sz val="11"/>
        <rFont val="Times New Roman"/>
        <family val="1"/>
        <charset val="204"/>
      </rPr>
      <t>bug‘doy</t>
    </r>
  </si>
  <si>
    <t>Kartoshka</t>
  </si>
  <si>
    <t>Sabzavot</t>
  </si>
  <si>
    <t>Poliz</t>
  </si>
  <si>
    <t>Meva va rezavorlar</t>
  </si>
  <si>
    <t>Uzum</t>
  </si>
  <si>
    <t>Go‘sht, tirik vaznda</t>
  </si>
  <si>
    <t>Sut</t>
  </si>
  <si>
    <t>Tuxum, mln. dona</t>
  </si>
  <si>
    <t>Jun, tonna</t>
  </si>
  <si>
    <t>Pilla, tonna</t>
  </si>
  <si>
    <t>Qishloq, o‘rmon va baliq xo‘jaligida ishlab chiqarilgan 
(ko‘rsatilgan xizmatlar) hajmi, mlrd.so‘m</t>
  </si>
  <si>
    <t>2.8-jadval</t>
  </si>
  <si>
    <t>Jami debitorlik qarzdorlik</t>
  </si>
  <si>
    <t>shundan: muddati o‘tgan</t>
  </si>
  <si>
    <t>Jami kreditorlik qarzdorlik</t>
  </si>
  <si>
    <t>2.9-jadval</t>
  </si>
  <si>
    <t>Aholining tabiiy o‘sishi (kishi)</t>
  </si>
  <si>
    <t>Tug‘ilganlar (kishi)</t>
  </si>
  <si>
    <t>Vafot etganlar (kishi)</t>
  </si>
  <si>
    <t>Tuzilgan nikohlar (kishi)</t>
  </si>
  <si>
    <t>Nikohdan ajralishlar</t>
  </si>
  <si>
    <t>Ko‘chib kelganlar (kishi)</t>
  </si>
  <si>
    <t>Ko‘chib ketganlar (kishi)</t>
  </si>
  <si>
    <t>Doimiy aholi soni, (ming kishi)</t>
  </si>
  <si>
    <t>2.10-jadval</t>
  </si>
  <si>
    <t>Tarmoqlar nomi</t>
  </si>
  <si>
    <t>Faoliyat turlari nomi</t>
  </si>
  <si>
    <t>Fermer xo‘jaliklarida</t>
  </si>
  <si>
    <t>Dehqon (shaxsiy yordamchi) xo‘jaliklarida</t>
  </si>
  <si>
    <t>Qishloq xo‘jaligi faoliyatini amalga oshiruvchi tashkilotlarda</t>
  </si>
  <si>
    <t>Shundan,</t>
  </si>
  <si>
    <t>Ko‘rsatkichlar nomi</t>
  </si>
  <si>
    <t>O‘sish sur’ati, 
(%)</t>
  </si>
  <si>
    <t>Ayollar</t>
  </si>
  <si>
    <t>Erkaklar</t>
  </si>
  <si>
    <t>Jamiga nisbatan,
 (%)</t>
  </si>
  <si>
    <t>o‘sish, kamayish %</t>
  </si>
  <si>
    <t xml:space="preserve">Hududiy sanoat ishlab chiqarish </t>
  </si>
  <si>
    <t xml:space="preserve">Sanoat mahsulotlari ishlab chiqarish 
</t>
  </si>
  <si>
    <t>Iqtisodiy faoliyat turlari bo‘yicha sanoat mahsulotlarini ishlab chiqarish</t>
  </si>
  <si>
    <t>O‘sish sur’ati,
 %</t>
  </si>
  <si>
    <t xml:space="preserve">O‘sish 
sur’ati, 
% </t>
  </si>
  <si>
    <t xml:space="preserve">Jamiga 
nisbatan,
 %  </t>
  </si>
  <si>
    <t xml:space="preserve"> </t>
  </si>
  <si>
    <t>shu jumladan: avtotransport xizmatlari</t>
  </si>
  <si>
    <t>bet</t>
  </si>
  <si>
    <t xml:space="preserve">Korxona va tashkilotlar demografiyasi </t>
  </si>
  <si>
    <t>Sanoat mahsulotlari ishlab chiqarish</t>
  </si>
  <si>
    <t>Iqtisodiy faoliyat turlari bo‘yicha bozor xizmatlari</t>
  </si>
  <si>
    <t>Chakana savdo aylanmasi</t>
  </si>
  <si>
    <t>Faoliyat yurituvchi korxona va tashkilotlarning moliyaviy natijalari</t>
  </si>
  <si>
    <t>Kichik korxona va mikrofirmalar tanlanma kuzatuvlari</t>
  </si>
  <si>
    <t xml:space="preserve">Asosiy kapitaliga kiritilgan investitsiyalar va qurilish ishlari </t>
  </si>
  <si>
    <t>Qishloq xo‘jaligi mahsulotlari ishlab chiqarish</t>
  </si>
  <si>
    <t>Demografik holati</t>
  </si>
  <si>
    <t>shu jumladan asosiy turlari bo‘yicha:</t>
  </si>
  <si>
    <t>2.4-jadval</t>
  </si>
  <si>
    <t>2025-yil
yanvar-mart
mln. so‘m</t>
  </si>
  <si>
    <t>2025 yil,     
yanvar-mart
mln. so‘m</t>
  </si>
  <si>
    <t>2025 yil</t>
  </si>
  <si>
    <t>Soni
(kishi, birlikda)
yanvar-mart</t>
  </si>
  <si>
    <t>Koeffitsienti, 
1000 aholiga nisbatan
yanvar-mart</t>
  </si>
  <si>
    <t>2025 yil.
yanvar-mart
ming AQSh dollari</t>
  </si>
  <si>
    <t>(2026 yil yanvar-mart)</t>
  </si>
  <si>
    <t>(dehqon va fermer xo‘jaliklarisiz 2026 yil 1-aprel holatiga)</t>
  </si>
  <si>
    <t>2026-yil
yanvar-mart
mln. so‘m</t>
  </si>
  <si>
    <t>2026 yil.
yanvar-mart
ming AQSh dollari</t>
  </si>
  <si>
    <t>2026 yil,     
yanvar-mart
mln. so‘m</t>
  </si>
  <si>
    <t xml:space="preserve">2026 yil 1 aprel  holatiga chorva mollari va parrandalar bosh soni, ming boshda </t>
  </si>
  <si>
    <t>2026 yil yanvar-mart oylarida Ishlab chiqarilgan chorvachilik mahsulotlari</t>
  </si>
  <si>
    <t>2026 yil yanvar-mart oylarida Fermer xo‘jaliklari tomonidan ishlab chiqarilgan asosiy turdagi qishloq xo‘jalik mahsulotlari, tonna</t>
  </si>
  <si>
    <t>(2026 yil 1-mart holatiga)</t>
  </si>
  <si>
    <t>2026 yil.    
yanvar-fevral
mln. so‘m</t>
  </si>
  <si>
    <t>2026 yil</t>
  </si>
  <si>
    <t>Mirzacho‘l tumanida kichik korxona va mikrofirmalar tanlanma kuzatuvlari bo‘yicha ma’lumot</t>
  </si>
  <si>
    <t>Mirzacho‘l tumanining demografik holati to‘g‘risida ma’lumot</t>
  </si>
  <si>
    <t>Mirzacho‘l tumanida faoliyat yurituvchi yirik korxona va tashkilotlarning moliyaviy natijalari</t>
  </si>
  <si>
    <t>Mirzacho‘l tumanida qishloq xo‘jaligi mahsulotlari ishlab chiqarish hajmi</t>
  </si>
  <si>
    <t>Mirzacho‘l tumanida chakana savdo aylanmasi tarkibi</t>
  </si>
  <si>
    <t>Mirzacho‘l tumanining tashqi savdo aylanmasi</t>
  </si>
  <si>
    <t>Mirzacho‘l tumanida iqtisodiy faoliyat turlari bo‘yicha bozor xizmatlari ishlab chiqarish hajmi</t>
  </si>
  <si>
    <t>Mirzacho‘l tumanida sanoat mahsuloti ishlab chiqarish to‘g‘risida ma’lumot</t>
  </si>
  <si>
    <t xml:space="preserve"> Mirzacho‘l tumanida asosiy kapitaliga kiritilgan investitsiyalar va qurilish ishlari to‘g‘risida ma’lumot</t>
  </si>
  <si>
    <t>Mirzacho‘l tumanida korxona va tashkilotlar demografiyasi to‘g‘risida ma’lumot</t>
  </si>
  <si>
    <t>Mirzacho‘l tumanida kichik korxona va mikrofirmalar to‘g‘risida ma’lumot</t>
  </si>
  <si>
    <t>O‘zbekiston Respublikasi</t>
  </si>
  <si>
    <t>Milliy statistika qo‘mitasi</t>
  </si>
  <si>
    <t>Jizzax viloyati statistika boshqarmasi</t>
  </si>
  <si>
    <r>
      <rPr>
        <b/>
        <sz val="18"/>
        <color rgb="FF7030A0"/>
        <rFont val="Times New Roman"/>
        <family val="1"/>
        <charset val="204"/>
      </rPr>
      <t>Mirzacho‘l tumani</t>
    </r>
    <r>
      <rPr>
        <sz val="14"/>
        <rFont val="Times New Roman"/>
        <family val="1"/>
        <charset val="204"/>
      </rPr>
      <t xml:space="preserve"> </t>
    </r>
    <r>
      <rPr>
        <b/>
        <sz val="18"/>
        <color rgb="FF7030A0"/>
        <rFont val="Times New Roman"/>
        <family val="1"/>
        <charset val="204"/>
      </rPr>
      <t xml:space="preserve"> statistika bo‘limi</t>
    </r>
  </si>
  <si>
    <t>MIRZACHO‘L TUMANINING 
ASOSIY IJTIMOIY-IQTISODIY 
RIVOJLANISH KO‘RSATKICHLARI</t>
  </si>
  <si>
    <t>2026 YIL</t>
  </si>
  <si>
    <t>YANVAR-MART</t>
  </si>
  <si>
    <t>Gagarin sh.</t>
  </si>
  <si>
    <t>х</t>
  </si>
  <si>
    <t>-</t>
  </si>
  <si>
    <t>114,7*</t>
  </si>
  <si>
    <t>Qo‘y va echkilar</t>
  </si>
  <si>
    <t>mln so'm</t>
  </si>
  <si>
    <t>Mahsulotlar (tovarlar, ishlar va xizmatlar)ni realizasiya qilishdan olingan sof tushum</t>
  </si>
  <si>
    <t>O‘z kuchlari bilan bajarilgan qurilish ishlari hajmi amaldagi narxlarda (QQSsiz) (o‘z ehtiyojlari uchun qurilish-montaj ishlari, uskunalar sotib olish xarajatlari va boshqa kapital xarajatlardan tashqari)</t>
  </si>
  <si>
    <t>Kichik korxonalar va mikrofirmalar tomonidan ko‘rsatilgan xizmatlar (jami)</t>
  </si>
  <si>
    <t>Kichik korxonalar va mikrofirmalar tovar aylanmasi</t>
  </si>
  <si>
    <t>Qishloq xo‘jaligi mahsulotlari ishlab chiqarish hajmi</t>
  </si>
  <si>
    <t>Ulgurji tovar aylanmasi</t>
  </si>
  <si>
    <t>Chakana tovar aylanmasi</t>
  </si>
  <si>
    <t>Ovqatlanish korxonalari tovar aylanmasi</t>
  </si>
  <si>
    <t>Mirzacho‘l</t>
  </si>
  <si>
    <t>Sanoat mahsulotlari (ishlar, xizmatlar) ishlab chiqarish hajmi amaldagi narxlarda
(QQS va aksizsiz)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</si>
</sst>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.0"/>
    <numFmt numFmtId="165" formatCode="0.0"/>
    <numFmt numFmtId="166" formatCode="#"/>
    <numFmt numFmtId="167" formatCode="_-* #,##0.00\ _с_ў_м_-;\-* #,##0.00\ _с_ў_м_-;_-* &quot;-&quot;??\ _с_ў_м_-;_-@_-"/>
    <numFmt numFmtId="168" formatCode="_-* #,##0.00_р_._-;\-* #,##0.00_р_._-;_-* &quot;-&quot;??_р_._-;_-@_-"/>
    <numFmt numFmtId="169" formatCode="_(* #,##0.0_);_(* \(#,##0.0\);_(* &quot;-&quot;??_);_(@_)"/>
    <numFmt numFmtId="170" formatCode="_-* #,##0.00\ _р_._-;\-* #,##0.00\ _р_._-;_-* &quot;-&quot;??\ _р_._-;_-@_-"/>
    <numFmt numFmtId="171" formatCode="#,##0.0\ _₽"/>
    <numFmt numFmtId="172" formatCode="_-* #,##0.0\ _₽_-;\-* #,##0.0\ _₽_-;_-* &quot;-&quot;??\ _₽_-;_-@_-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sz val="10"/>
      <name val="Arial Cyr"/>
      <charset val="204"/>
    </font>
    <font>
      <b/>
      <i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0"/>
      <name val="Courier"/>
      <family val="1"/>
      <charset val="204"/>
    </font>
    <font>
      <sz val="10"/>
      <color indexed="8"/>
      <name val="Courier New"/>
      <family val="3"/>
    </font>
    <font>
      <sz val="12"/>
      <color indexed="0"/>
      <name val="Courier"/>
      <family val="1"/>
      <charset val="204"/>
    </font>
    <font>
      <sz val="10"/>
      <name val="Arial Cyr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Times New Roman Cyr"/>
      <charset val="204"/>
    </font>
    <font>
      <sz val="10"/>
      <color rgb="FF00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8"/>
      <color rgb="FF7030A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.5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31849B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</borders>
  <cellStyleXfs count="137">
    <xf numFmtId="0" fontId="0" fillId="0" borderId="0"/>
    <xf numFmtId="0" fontId="7" fillId="0" borderId="0"/>
    <xf numFmtId="0" fontId="12" fillId="0" borderId="0"/>
    <xf numFmtId="0" fontId="7" fillId="0" borderId="0"/>
    <xf numFmtId="166" fontId="26" fillId="0" borderId="0">
      <protection locked="0"/>
    </xf>
    <xf numFmtId="166" fontId="26" fillId="0" borderId="0">
      <protection locked="0"/>
    </xf>
    <xf numFmtId="166" fontId="26" fillId="0" borderId="0">
      <protection locked="0"/>
    </xf>
    <xf numFmtId="166" fontId="27" fillId="0" borderId="0">
      <protection locked="0"/>
    </xf>
    <xf numFmtId="166" fontId="27" fillId="0" borderId="0">
      <protection locked="0"/>
    </xf>
    <xf numFmtId="166" fontId="26" fillId="0" borderId="10">
      <protection locked="0"/>
    </xf>
    <xf numFmtId="166" fontId="28" fillId="0" borderId="0">
      <protection locked="0"/>
    </xf>
    <xf numFmtId="166" fontId="28" fillId="0" borderId="0">
      <protection locked="0"/>
    </xf>
    <xf numFmtId="166" fontId="29" fillId="0" borderId="0">
      <protection locked="0"/>
    </xf>
    <xf numFmtId="166" fontId="28" fillId="0" borderId="0">
      <protection locked="0"/>
    </xf>
    <xf numFmtId="166" fontId="30" fillId="0" borderId="0">
      <protection locked="0"/>
    </xf>
    <xf numFmtId="166" fontId="28" fillId="0" borderId="0">
      <protection locked="0"/>
    </xf>
    <xf numFmtId="166" fontId="28" fillId="0" borderId="0">
      <protection locked="0"/>
    </xf>
    <xf numFmtId="166" fontId="29" fillId="0" borderId="0">
      <protection locked="0"/>
    </xf>
    <xf numFmtId="167" fontId="31" fillId="0" borderId="0" applyFont="0" applyFill="0" applyBorder="0" applyAlignment="0" applyProtection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4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3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4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66" fontId="26" fillId="0" borderId="0">
      <protection locked="0"/>
    </xf>
    <xf numFmtId="43" fontId="7" fillId="0" borderId="0" applyFont="0" applyFill="0" applyBorder="0" applyAlignment="0" applyProtection="0"/>
    <xf numFmtId="0" fontId="50" fillId="0" borderId="0"/>
  </cellStyleXfs>
  <cellXfs count="132">
    <xf numFmtId="0" fontId="0" fillId="0" borderId="0" xfId="0"/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1" xfId="0" applyFont="1" applyFill="1" applyBorder="1" applyAlignment="1">
      <alignment horizontal="left" vertical="center" indent="2"/>
    </xf>
    <xf numFmtId="0" fontId="5" fillId="0" borderId="1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wrapText="1" indent="1"/>
    </xf>
    <xf numFmtId="0" fontId="8" fillId="0" borderId="0" xfId="0" applyFont="1"/>
    <xf numFmtId="0" fontId="8" fillId="0" borderId="1" xfId="0" applyFont="1" applyBorder="1"/>
    <xf numFmtId="3" fontId="4" fillId="0" borderId="0" xfId="0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left" vertical="center" wrapText="1" indent="1"/>
    </xf>
    <xf numFmtId="3" fontId="5" fillId="0" borderId="1" xfId="0" applyNumberFormat="1" applyFont="1" applyFill="1" applyBorder="1" applyAlignment="1">
      <alignment horizontal="left" vertical="center" indent="1"/>
    </xf>
    <xf numFmtId="3" fontId="5" fillId="0" borderId="1" xfId="0" applyNumberFormat="1" applyFont="1" applyFill="1" applyBorder="1" applyAlignment="1">
      <alignment horizontal="left" vertical="center" wrapText="1" indent="1"/>
    </xf>
    <xf numFmtId="3" fontId="2" fillId="0" borderId="1" xfId="0" applyNumberFormat="1" applyFont="1" applyFill="1" applyBorder="1" applyAlignment="1">
      <alignment horizontal="left" vertical="center" indent="1"/>
    </xf>
    <xf numFmtId="0" fontId="3" fillId="0" borderId="1" xfId="0" applyFont="1" applyBorder="1" applyAlignment="1">
      <alignment horizontal="left" wrapText="1" indent="1"/>
    </xf>
    <xf numFmtId="3" fontId="4" fillId="0" borderId="1" xfId="0" applyNumberFormat="1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/>
    <xf numFmtId="0" fontId="9" fillId="0" borderId="0" xfId="0" applyFont="1" applyFill="1" applyAlignment="1">
      <alignment horizontal="right"/>
    </xf>
    <xf numFmtId="164" fontId="1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0" borderId="0" xfId="0" applyAlignment="1">
      <alignment vertical="center"/>
    </xf>
    <xf numFmtId="0" fontId="18" fillId="0" borderId="1" xfId="0" applyFont="1" applyFill="1" applyBorder="1" applyAlignment="1">
      <alignment horizontal="left" indent="1"/>
    </xf>
    <xf numFmtId="0" fontId="19" fillId="0" borderId="1" xfId="0" applyFont="1" applyFill="1" applyBorder="1" applyAlignment="1">
      <alignment horizontal="left" indent="1"/>
    </xf>
    <xf numFmtId="0" fontId="20" fillId="0" borderId="1" xfId="0" applyFont="1" applyFill="1" applyBorder="1" applyAlignment="1">
      <alignment horizontal="left" indent="1"/>
    </xf>
    <xf numFmtId="0" fontId="22" fillId="0" borderId="0" xfId="0" applyFont="1" applyAlignment="1">
      <alignment horizontal="right"/>
    </xf>
    <xf numFmtId="0" fontId="8" fillId="0" borderId="1" xfId="0" applyFont="1" applyFill="1" applyBorder="1" applyAlignment="1">
      <alignment horizontal="left" vertical="center" indent="1"/>
    </xf>
    <xf numFmtId="0" fontId="10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center" indent="1"/>
    </xf>
    <xf numFmtId="0" fontId="11" fillId="0" borderId="0" xfId="0" applyFont="1" applyBorder="1" applyAlignment="1">
      <alignment horizontal="center"/>
    </xf>
    <xf numFmtId="0" fontId="18" fillId="0" borderId="3" xfId="0" applyFont="1" applyFill="1" applyBorder="1" applyAlignment="1">
      <alignment horizontal="left" vertical="center" indent="1"/>
    </xf>
    <xf numFmtId="3" fontId="2" fillId="0" borderId="3" xfId="0" applyNumberFormat="1" applyFont="1" applyFill="1" applyBorder="1" applyAlignment="1">
      <alignment horizontal="left" vertical="center" wrapText="1" indent="1"/>
    </xf>
    <xf numFmtId="164" fontId="15" fillId="0" borderId="3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left" vertical="center" indent="1"/>
    </xf>
    <xf numFmtId="3" fontId="18" fillId="0" borderId="3" xfId="0" applyNumberFormat="1" applyFont="1" applyFill="1" applyBorder="1" applyAlignment="1">
      <alignment horizontal="left" vertical="center" wrapText="1" indent="1"/>
    </xf>
    <xf numFmtId="0" fontId="8" fillId="0" borderId="3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indent="1"/>
    </xf>
    <xf numFmtId="0" fontId="25" fillId="0" borderId="0" xfId="2" applyFont="1"/>
    <xf numFmtId="0" fontId="16" fillId="0" borderId="1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7" fillId="0" borderId="0" xfId="2" applyFont="1" applyBorder="1" applyAlignment="1">
      <alignment horizontal="left" vertical="center" indent="1"/>
    </xf>
    <xf numFmtId="0" fontId="17" fillId="0" borderId="0" xfId="2" applyFont="1" applyFill="1" applyBorder="1" applyAlignment="1">
      <alignment horizontal="left" vertical="center" indent="1"/>
    </xf>
    <xf numFmtId="0" fontId="17" fillId="0" borderId="0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 indent="1"/>
    </xf>
    <xf numFmtId="0" fontId="17" fillId="0" borderId="0" xfId="2" applyFont="1" applyAlignment="1">
      <alignment horizontal="center" vertical="center"/>
    </xf>
    <xf numFmtId="164" fontId="37" fillId="0" borderId="3" xfId="0" applyNumberFormat="1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12" fillId="0" borderId="0" xfId="2"/>
    <xf numFmtId="0" fontId="38" fillId="0" borderId="12" xfId="2" applyFont="1" applyBorder="1" applyAlignment="1">
      <alignment horizontal="center" vertical="center"/>
    </xf>
    <xf numFmtId="0" fontId="38" fillId="0" borderId="14" xfId="2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/>
    </xf>
    <xf numFmtId="3" fontId="43" fillId="3" borderId="1" xfId="0" applyNumberFormat="1" applyFont="1" applyFill="1" applyBorder="1" applyAlignment="1">
      <alignment horizontal="center" vertical="center"/>
    </xf>
    <xf numFmtId="165" fontId="43" fillId="3" borderId="1" xfId="0" applyNumberFormat="1" applyFont="1" applyFill="1" applyBorder="1" applyAlignment="1">
      <alignment horizontal="center" vertical="center"/>
    </xf>
    <xf numFmtId="3" fontId="44" fillId="3" borderId="1" xfId="0" applyNumberFormat="1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165" fontId="44" fillId="3" borderId="1" xfId="0" applyNumberFormat="1" applyFont="1" applyFill="1" applyBorder="1" applyAlignment="1">
      <alignment horizontal="center" vertical="center"/>
    </xf>
    <xf numFmtId="171" fontId="4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/>
      <protection locked="0"/>
    </xf>
    <xf numFmtId="164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4" fillId="0" borderId="1" xfId="0" applyNumberFormat="1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165" fontId="46" fillId="0" borderId="1" xfId="0" applyNumberFormat="1" applyFont="1" applyFill="1" applyBorder="1" applyAlignment="1">
      <alignment horizontal="center" vertical="center"/>
    </xf>
    <xf numFmtId="0" fontId="47" fillId="0" borderId="1" xfId="0" applyFont="1" applyFill="1" applyBorder="1"/>
    <xf numFmtId="164" fontId="14" fillId="0" borderId="1" xfId="0" applyNumberFormat="1" applyFont="1" applyFill="1" applyBorder="1" applyAlignment="1">
      <alignment horizontal="center" vertical="center"/>
    </xf>
    <xf numFmtId="164" fontId="46" fillId="0" borderId="1" xfId="0" applyNumberFormat="1" applyFont="1" applyFill="1" applyBorder="1" applyAlignment="1">
      <alignment vertical="center"/>
    </xf>
    <xf numFmtId="164" fontId="46" fillId="0" borderId="1" xfId="0" applyNumberFormat="1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/>
    </xf>
    <xf numFmtId="164" fontId="48" fillId="0" borderId="1" xfId="0" applyNumberFormat="1" applyFont="1" applyFill="1" applyBorder="1" applyAlignment="1">
      <alignment horizontal="center"/>
    </xf>
    <xf numFmtId="164" fontId="49" fillId="0" borderId="1" xfId="0" applyNumberFormat="1" applyFont="1" applyFill="1" applyBorder="1" applyAlignment="1">
      <alignment horizontal="center"/>
    </xf>
    <xf numFmtId="164" fontId="43" fillId="0" borderId="1" xfId="0" applyNumberFormat="1" applyFont="1" applyFill="1" applyBorder="1" applyAlignment="1">
      <alignment horizontal="center" vertical="center"/>
    </xf>
    <xf numFmtId="164" fontId="44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0" fontId="1" fillId="0" borderId="0" xfId="136" applyFont="1" applyFill="1" applyBorder="1" applyAlignment="1">
      <alignment horizontal="left"/>
    </xf>
    <xf numFmtId="164" fontId="1" fillId="0" borderId="0" xfId="136" applyNumberFormat="1" applyFont="1" applyFill="1" applyBorder="1" applyAlignment="1">
      <alignment horizontal="left"/>
    </xf>
    <xf numFmtId="0" fontId="1" fillId="0" borderId="0" xfId="136" applyFont="1" applyFill="1" applyBorder="1"/>
    <xf numFmtId="0" fontId="51" fillId="0" borderId="0" xfId="136" applyFont="1" applyFill="1" applyBorder="1" applyAlignment="1">
      <alignment horizontal="right"/>
    </xf>
    <xf numFmtId="0" fontId="1" fillId="0" borderId="0" xfId="136" applyFont="1" applyFill="1" applyBorder="1" applyAlignment="1">
      <alignment wrapText="1"/>
    </xf>
    <xf numFmtId="0" fontId="1" fillId="0" borderId="0" xfId="136" applyFont="1" applyFill="1" applyBorder="1" applyAlignment="1">
      <alignment horizontal="left" vertical="center"/>
    </xf>
    <xf numFmtId="164" fontId="54" fillId="0" borderId="0" xfId="136" applyNumberFormat="1" applyFont="1" applyFill="1" applyAlignment="1">
      <alignment horizontal="right" vertical="center" wrapText="1"/>
    </xf>
    <xf numFmtId="0" fontId="23" fillId="0" borderId="0" xfId="136" applyFont="1" applyFill="1" applyBorder="1" applyAlignment="1">
      <alignment vertical="center" wrapText="1"/>
    </xf>
    <xf numFmtId="172" fontId="6" fillId="0" borderId="1" xfId="135" applyNumberFormat="1" applyFont="1" applyFill="1" applyBorder="1" applyAlignment="1">
      <alignment horizontal="center" vertical="center" wrapText="1"/>
    </xf>
    <xf numFmtId="0" fontId="23" fillId="0" borderId="0" xfId="136" applyFont="1" applyFill="1" applyBorder="1" applyAlignment="1">
      <alignment vertical="center"/>
    </xf>
    <xf numFmtId="0" fontId="55" fillId="0" borderId="1" xfId="136" applyFont="1" applyFill="1" applyBorder="1" applyAlignment="1">
      <alignment horizontal="left" vertical="center" wrapText="1" indent="1"/>
    </xf>
    <xf numFmtId="164" fontId="55" fillId="0" borderId="1" xfId="135" applyNumberFormat="1" applyFont="1" applyFill="1" applyBorder="1" applyAlignment="1">
      <alignment horizontal="center" vertical="center"/>
    </xf>
    <xf numFmtId="0" fontId="25" fillId="0" borderId="11" xfId="2" applyFont="1" applyBorder="1" applyAlignment="1">
      <alignment vertical="top" wrapText="1"/>
    </xf>
    <xf numFmtId="0" fontId="25" fillId="0" borderId="13" xfId="2" applyFont="1" applyBorder="1" applyAlignment="1">
      <alignment vertical="top" wrapText="1"/>
    </xf>
    <xf numFmtId="0" fontId="25" fillId="0" borderId="15" xfId="2" applyFont="1" applyBorder="1" applyAlignment="1">
      <alignment vertical="top" wrapText="1"/>
    </xf>
    <xf numFmtId="0" fontId="41" fillId="2" borderId="17" xfId="2" applyFont="1" applyFill="1" applyBorder="1" applyAlignment="1">
      <alignment horizontal="center" vertical="top" wrapText="1"/>
    </xf>
    <xf numFmtId="0" fontId="42" fillId="0" borderId="0" xfId="2" applyFont="1" applyAlignment="1">
      <alignment horizontal="center" vertical="center"/>
    </xf>
    <xf numFmtId="0" fontId="16" fillId="0" borderId="0" xfId="2" applyFont="1" applyAlignment="1">
      <alignment horizontal="center"/>
    </xf>
    <xf numFmtId="0" fontId="24" fillId="0" borderId="0" xfId="2" applyFont="1" applyAlignment="1">
      <alignment horizontal="center" vertical="center" wrapText="1"/>
    </xf>
    <xf numFmtId="0" fontId="52" fillId="0" borderId="0" xfId="136" applyFont="1" applyFill="1" applyAlignment="1">
      <alignment horizontal="center" vertical="center" wrapText="1"/>
    </xf>
    <xf numFmtId="0" fontId="53" fillId="0" borderId="0" xfId="136" applyFont="1" applyFill="1" applyAlignment="1">
      <alignment horizontal="center" vertical="center" wrapText="1"/>
    </xf>
    <xf numFmtId="0" fontId="55" fillId="0" borderId="1" xfId="136" applyFont="1" applyFill="1" applyBorder="1" applyAlignment="1">
      <alignment horizontal="center" vertical="center"/>
    </xf>
    <xf numFmtId="0" fontId="6" fillId="0" borderId="1" xfId="136" applyFont="1" applyFill="1" applyBorder="1" applyAlignment="1">
      <alignment vertical="center"/>
    </xf>
    <xf numFmtId="172" fontId="55" fillId="0" borderId="1" xfId="135" applyNumberFormat="1" applyFont="1" applyFill="1" applyBorder="1" applyAlignment="1">
      <alignment horizontal="center" vertical="center" wrapText="1"/>
    </xf>
    <xf numFmtId="172" fontId="6" fillId="0" borderId="1" xfId="135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</cellXfs>
  <cellStyles count="137">
    <cellStyle name="”ќђќ‘ћ‚›‰" xfId="4"/>
    <cellStyle name="”љ‘ђћ‚ђќќ›‰" xfId="5"/>
    <cellStyle name="„…ќ…†ќ›‰" xfId="6"/>
    <cellStyle name="‡ђѓћ‹ћ‚ћљ1" xfId="7"/>
    <cellStyle name="‡ђѓћ‹ћ‚ћљ2" xfId="8"/>
    <cellStyle name="’ћѓћ‚›‰" xfId="9"/>
    <cellStyle name="Aaia?iue" xfId="10"/>
    <cellStyle name="Aaia?iue [0]" xfId="11"/>
    <cellStyle name="Aaia?iue_Налич насел на 1.01.2008" xfId="12"/>
    <cellStyle name="I?ioaioiue" xfId="13"/>
    <cellStyle name="Iau?iue" xfId="14"/>
    <cellStyle name="Oeiainiaue" xfId="15"/>
    <cellStyle name="Oeiainiaue [0]" xfId="16"/>
    <cellStyle name="Oeiainiaue_Налич насел на 1.01.2008" xfId="17"/>
    <cellStyle name="Денежный 2" xfId="18"/>
    <cellStyle name="Обычный" xfId="0" builtinId="0"/>
    <cellStyle name="Обычный 10" xfId="19"/>
    <cellStyle name="Обычный 10 3" xfId="2"/>
    <cellStyle name="Обычный 11" xfId="136"/>
    <cellStyle name="Обычный 13" xfId="20"/>
    <cellStyle name="Обычный 13 2" xfId="21"/>
    <cellStyle name="Обычный 13 3" xfId="22"/>
    <cellStyle name="Обычный 13 4" xfId="23"/>
    <cellStyle name="Обычный 15" xfId="24"/>
    <cellStyle name="Обычный 156" xfId="25"/>
    <cellStyle name="Обычный 156 2" xfId="26"/>
    <cellStyle name="Обычный 156 3" xfId="27"/>
    <cellStyle name="Обычный 156 4" xfId="28"/>
    <cellStyle name="Обычный 157" xfId="29"/>
    <cellStyle name="Обычный 157 2" xfId="30"/>
    <cellStyle name="Обычный 157 3" xfId="31"/>
    <cellStyle name="Обычный 157 4" xfId="32"/>
    <cellStyle name="Обычный 158" xfId="33"/>
    <cellStyle name="Обычный 158 2" xfId="34"/>
    <cellStyle name="Обычный 158 3" xfId="35"/>
    <cellStyle name="Обычный 158 4" xfId="36"/>
    <cellStyle name="Обычный 160" xfId="37"/>
    <cellStyle name="Обычный 160 2" xfId="38"/>
    <cellStyle name="Обычный 160 3" xfId="39"/>
    <cellStyle name="Обычный 160 4" xfId="40"/>
    <cellStyle name="Обычный 2" xfId="41"/>
    <cellStyle name="Обычный 2 2" xfId="42"/>
    <cellStyle name="Обычный 2 2 2" xfId="43"/>
    <cellStyle name="Обычный 2 4" xfId="44"/>
    <cellStyle name="Обычный 23" xfId="45"/>
    <cellStyle name="Обычный 3" xfId="46"/>
    <cellStyle name="Обычный 3 2" xfId="47"/>
    <cellStyle name="Обычный 3 3" xfId="48"/>
    <cellStyle name="Обычный 3 3 2" xfId="49"/>
    <cellStyle name="Обычный 3 4" xfId="50"/>
    <cellStyle name="Обычный 3 5" xfId="51"/>
    <cellStyle name="Обычный 4" xfId="52"/>
    <cellStyle name="Обычный 4 2" xfId="53"/>
    <cellStyle name="Обычный 40" xfId="54"/>
    <cellStyle name="Обычный 40 2" xfId="55"/>
    <cellStyle name="Обычный 40 3" xfId="56"/>
    <cellStyle name="Обычный 40 4" xfId="57"/>
    <cellStyle name="Обычный 47" xfId="58"/>
    <cellStyle name="Обычный 47 2" xfId="59"/>
    <cellStyle name="Обычный 47 3" xfId="60"/>
    <cellStyle name="Обычный 47 4" xfId="61"/>
    <cellStyle name="Обычный 48" xfId="62"/>
    <cellStyle name="Обычный 48 2" xfId="63"/>
    <cellStyle name="Обычный 48 3" xfId="64"/>
    <cellStyle name="Обычный 48 4" xfId="65"/>
    <cellStyle name="Обычный 49" xfId="66"/>
    <cellStyle name="Обычный 49 2" xfId="67"/>
    <cellStyle name="Обычный 49 3" xfId="68"/>
    <cellStyle name="Обычный 49 4" xfId="69"/>
    <cellStyle name="Обычный 5" xfId="70"/>
    <cellStyle name="Обычный 5 2" xfId="71"/>
    <cellStyle name="Обычный 5 2 2" xfId="72"/>
    <cellStyle name="Обычный 5 3" xfId="73"/>
    <cellStyle name="Обычный 5 4" xfId="74"/>
    <cellStyle name="Обычный 50" xfId="75"/>
    <cellStyle name="Обычный 50 2" xfId="76"/>
    <cellStyle name="Обычный 50 3" xfId="77"/>
    <cellStyle name="Обычный 50 4" xfId="78"/>
    <cellStyle name="Обычный 51" xfId="79"/>
    <cellStyle name="Обычный 51 2" xfId="80"/>
    <cellStyle name="Обычный 51 3" xfId="81"/>
    <cellStyle name="Обычный 51 4" xfId="82"/>
    <cellStyle name="Обычный 52" xfId="83"/>
    <cellStyle name="Обычный 52 2" xfId="84"/>
    <cellStyle name="Обычный 52 3" xfId="85"/>
    <cellStyle name="Обычный 52 4" xfId="86"/>
    <cellStyle name="Обычный 53" xfId="87"/>
    <cellStyle name="Обычный 53 2" xfId="88"/>
    <cellStyle name="Обычный 53 3" xfId="89"/>
    <cellStyle name="Обычный 53 4" xfId="90"/>
    <cellStyle name="Обычный 54" xfId="91"/>
    <cellStyle name="Обычный 54 2" xfId="92"/>
    <cellStyle name="Обычный 54 3" xfId="93"/>
    <cellStyle name="Обычный 54 4" xfId="94"/>
    <cellStyle name="Обычный 55" xfId="95"/>
    <cellStyle name="Обычный 55 2" xfId="96"/>
    <cellStyle name="Обычный 55 3" xfId="97"/>
    <cellStyle name="Обычный 55 4" xfId="98"/>
    <cellStyle name="Обычный 56" xfId="99"/>
    <cellStyle name="Обычный 56 2" xfId="100"/>
    <cellStyle name="Обычный 56 3" xfId="101"/>
    <cellStyle name="Обычный 56 4" xfId="102"/>
    <cellStyle name="Обычный 57" xfId="103"/>
    <cellStyle name="Обычный 57 2" xfId="104"/>
    <cellStyle name="Обычный 57 3" xfId="105"/>
    <cellStyle name="Обычный 57 4" xfId="106"/>
    <cellStyle name="Обычный 6" xfId="107"/>
    <cellStyle name="Обычный 6 2" xfId="108"/>
    <cellStyle name="Обычный 6 2 2" xfId="109"/>
    <cellStyle name="Обычный 6 3" xfId="110"/>
    <cellStyle name="Обычный 6 4" xfId="111"/>
    <cellStyle name="Обычный 7" xfId="112"/>
    <cellStyle name="Обычный 8" xfId="113"/>
    <cellStyle name="Обычный 9" xfId="114"/>
    <cellStyle name="Обычный 9 2" xfId="115"/>
    <cellStyle name="Обычный 9 2 2" xfId="3"/>
    <cellStyle name="Обычный 9 2 3" xfId="116"/>
    <cellStyle name="Обычный 9 2 3 2" xfId="117"/>
    <cellStyle name="Обычный 9 2 3 3" xfId="118"/>
    <cellStyle name="Обычный 9 2 3 4" xfId="119"/>
    <cellStyle name="Обычный 9 2 4" xfId="120"/>
    <cellStyle name="Обычный 9 2 5" xfId="1"/>
    <cellStyle name="Обычный 9 2 6" xfId="121"/>
    <cellStyle name="Обычный 9 3" xfId="122"/>
    <cellStyle name="Обычный 9 4" xfId="123"/>
    <cellStyle name="Обычный 9 5" xfId="124"/>
    <cellStyle name="Финансовый" xfId="135" builtinId="3"/>
    <cellStyle name="Финансовый 2" xfId="125"/>
    <cellStyle name="Финансовый 2 2" xfId="126"/>
    <cellStyle name="Финансовый 2 2 2" xfId="127"/>
    <cellStyle name="Финансовый 3" xfId="128"/>
    <cellStyle name="Финансовый 3 2" xfId="129"/>
    <cellStyle name="Финансовый 3 2 2" xfId="130"/>
    <cellStyle name="Финансовый 3 2 3" xfId="131"/>
    <cellStyle name="Финансовый 3 2 4" xfId="132"/>
    <cellStyle name="Финансовый 4" xfId="133"/>
    <cellStyle name="Џђћ–…ќ’ќ›‰" xfId="134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209550</xdr:colOff>
          <xdr:row>1</xdr:row>
          <xdr:rowOff>38100</xdr:rowOff>
        </xdr:from>
        <xdr:to>
          <xdr:col>0</xdr:col>
          <xdr:colOff>1409700</xdr:colOff>
          <xdr:row>4</xdr:row>
          <xdr:rowOff>304800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B50"/>
  <sheetViews>
    <sheetView zoomScale="70" zoomScaleNormal="70" zoomScaleSheetLayoutView="70" workbookViewId="0">
      <selection activeCell="A24" sqref="A24:B24"/>
    </sheetView>
  </sheetViews>
  <sheetFormatPr defaultRowHeight="12.75" x14ac:dyDescent="0.2"/>
  <cols>
    <col min="1" max="1" width="23.42578125" style="57" customWidth="1"/>
    <col min="2" max="2" width="71.85546875" style="57" customWidth="1"/>
    <col min="3" max="16384" width="9.140625" style="57"/>
  </cols>
  <sheetData>
    <row r="1" spans="1:2" ht="13.5" thickBot="1" x14ac:dyDescent="0.25"/>
    <row r="2" spans="1:2" ht="24.95" customHeight="1" thickTop="1" x14ac:dyDescent="0.2">
      <c r="A2" s="95"/>
      <c r="B2" s="58" t="s">
        <v>154</v>
      </c>
    </row>
    <row r="3" spans="1:2" ht="24.95" customHeight="1" x14ac:dyDescent="0.2">
      <c r="A3" s="96"/>
      <c r="B3" s="59" t="s">
        <v>155</v>
      </c>
    </row>
    <row r="4" spans="1:2" ht="24.95" customHeight="1" x14ac:dyDescent="0.2">
      <c r="A4" s="96"/>
      <c r="B4" s="59" t="s">
        <v>156</v>
      </c>
    </row>
    <row r="5" spans="1:2" ht="24.95" customHeight="1" thickBot="1" x14ac:dyDescent="0.25">
      <c r="A5" s="97"/>
      <c r="B5" s="60" t="s">
        <v>157</v>
      </c>
    </row>
    <row r="6" spans="1:2" ht="14.1" customHeight="1" thickTop="1" x14ac:dyDescent="0.2"/>
    <row r="7" spans="1:2" ht="14.1" customHeight="1" x14ac:dyDescent="0.2"/>
    <row r="8" spans="1:2" ht="14.1" customHeight="1" x14ac:dyDescent="0.2"/>
    <row r="9" spans="1:2" ht="14.1" customHeight="1" x14ac:dyDescent="0.2"/>
    <row r="10" spans="1:2" ht="14.1" customHeight="1" x14ac:dyDescent="0.2"/>
    <row r="11" spans="1:2" ht="14.1" customHeight="1" x14ac:dyDescent="0.2"/>
    <row r="12" spans="1:2" ht="14.1" customHeight="1" x14ac:dyDescent="0.2"/>
    <row r="13" spans="1:2" ht="14.1" customHeight="1" x14ac:dyDescent="0.2"/>
    <row r="14" spans="1:2" ht="14.1" customHeight="1" x14ac:dyDescent="0.2"/>
    <row r="15" spans="1:2" ht="14.1" customHeight="1" x14ac:dyDescent="0.2"/>
    <row r="16" spans="1:2" ht="14.1" customHeight="1" x14ac:dyDescent="0.2"/>
    <row r="17" spans="1:2" ht="14.1" customHeight="1" x14ac:dyDescent="0.2"/>
    <row r="18" spans="1:2" ht="14.1" customHeight="1" x14ac:dyDescent="0.2"/>
    <row r="19" spans="1:2" ht="14.1" customHeight="1" x14ac:dyDescent="0.2"/>
    <row r="20" spans="1:2" ht="14.1" customHeight="1" x14ac:dyDescent="0.2"/>
    <row r="21" spans="1:2" ht="14.1" customHeight="1" thickBot="1" x14ac:dyDescent="0.25"/>
    <row r="22" spans="1:2" ht="69.95" customHeight="1" thickTop="1" thickBot="1" x14ac:dyDescent="0.25">
      <c r="A22" s="98" t="s">
        <v>158</v>
      </c>
      <c r="B22" s="98"/>
    </row>
    <row r="23" spans="1:2" ht="14.1" customHeight="1" thickTop="1" x14ac:dyDescent="0.2"/>
    <row r="24" spans="1:2" ht="20.25" x14ac:dyDescent="0.2">
      <c r="A24" s="99" t="s">
        <v>159</v>
      </c>
      <c r="B24" s="99"/>
    </row>
    <row r="25" spans="1:2" ht="20.25" x14ac:dyDescent="0.2">
      <c r="A25" s="99" t="s">
        <v>160</v>
      </c>
      <c r="B25" s="99"/>
    </row>
    <row r="26" spans="1:2" ht="14.1" customHeight="1" x14ac:dyDescent="0.2"/>
    <row r="27" spans="1:2" ht="14.1" customHeight="1" x14ac:dyDescent="0.2"/>
    <row r="28" spans="1:2" ht="14.1" customHeight="1" x14ac:dyDescent="0.2"/>
    <row r="29" spans="1:2" ht="14.1" customHeight="1" x14ac:dyDescent="0.2"/>
    <row r="30" spans="1:2" ht="14.1" customHeight="1" x14ac:dyDescent="0.2"/>
    <row r="31" spans="1:2" ht="14.1" customHeight="1" x14ac:dyDescent="0.2"/>
    <row r="32" spans="1:2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spans="1:2" ht="14.1" customHeight="1" x14ac:dyDescent="0.2"/>
    <row r="50" spans="1:2" ht="15.75" x14ac:dyDescent="0.25">
      <c r="A50" s="100" t="s">
        <v>161</v>
      </c>
      <c r="B50" s="100"/>
    </row>
  </sheetData>
  <mergeCells count="5">
    <mergeCell ref="A2:A5"/>
    <mergeCell ref="A22:B22"/>
    <mergeCell ref="A24:B24"/>
    <mergeCell ref="A25:B25"/>
    <mergeCell ref="A50:B50"/>
  </mergeCells>
  <printOptions horizontalCentered="1"/>
  <pageMargins left="0.59055118110236227" right="0.39370078740157483" top="0.39370078740157483" bottom="0.39370078740157483" header="0.19685039370078741" footer="0.31496062992125984"/>
  <pageSetup paperSize="9" scale="9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1" shapeId="1025" r:id="rId4">
          <objectPr defaultSize="0" autoPict="0" r:id="rId5">
            <anchor moveWithCells="1" sizeWithCells="1">
              <from>
                <xdr:col>0</xdr:col>
                <xdr:colOff>209550</xdr:colOff>
                <xdr:row>1</xdr:row>
                <xdr:rowOff>38100</xdr:rowOff>
              </from>
              <to>
                <xdr:col>0</xdr:col>
                <xdr:colOff>1409700</xdr:colOff>
                <xdr:row>4</xdr:row>
                <xdr:rowOff>304800</xdr:rowOff>
              </to>
            </anchor>
          </objectPr>
        </oleObject>
      </mc:Choice>
      <mc:Fallback>
        <oleObject progId="CorelDraw.Graphic.21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61"/>
  <sheetViews>
    <sheetView zoomScaleNormal="100" zoomScaleSheetLayoutView="85" workbookViewId="0">
      <pane ySplit="6" topLeftCell="A7" activePane="bottomLeft" state="frozen"/>
      <selection activeCell="A2" sqref="A2:F2"/>
      <selection pane="bottomLeft" activeCell="A2" sqref="A2:C2"/>
    </sheetView>
  </sheetViews>
  <sheetFormatPr defaultRowHeight="15" x14ac:dyDescent="0.25"/>
  <cols>
    <col min="1" max="1" width="70.7109375" customWidth="1"/>
    <col min="2" max="3" width="20.7109375" customWidth="1"/>
  </cols>
  <sheetData>
    <row r="1" spans="1:3" x14ac:dyDescent="0.25">
      <c r="C1" s="24" t="s">
        <v>80</v>
      </c>
    </row>
    <row r="2" spans="1:3" ht="20.100000000000001" customHeight="1" x14ac:dyDescent="0.25">
      <c r="A2" s="112" t="s">
        <v>146</v>
      </c>
      <c r="B2" s="112"/>
      <c r="C2" s="112"/>
    </row>
    <row r="3" spans="1:3" ht="20.100000000000001" customHeight="1" x14ac:dyDescent="0.3">
      <c r="A3" s="126" t="s">
        <v>132</v>
      </c>
      <c r="B3" s="126"/>
      <c r="C3" s="126"/>
    </row>
    <row r="4" spans="1:3" ht="15" customHeight="1" x14ac:dyDescent="0.3">
      <c r="A4" s="28"/>
      <c r="B4" s="28"/>
      <c r="C4" s="28"/>
    </row>
    <row r="5" spans="1:3" ht="45" customHeight="1" x14ac:dyDescent="0.25">
      <c r="A5" s="37" t="s">
        <v>100</v>
      </c>
      <c r="B5" s="35" t="s">
        <v>59</v>
      </c>
      <c r="C5" s="35" t="s">
        <v>24</v>
      </c>
    </row>
    <row r="6" spans="1:3" ht="30" customHeight="1" x14ac:dyDescent="0.25">
      <c r="A6" s="33" t="s">
        <v>79</v>
      </c>
      <c r="B6" s="77">
        <v>141.6</v>
      </c>
      <c r="C6" s="77">
        <v>107</v>
      </c>
    </row>
    <row r="7" spans="1:3" s="20" customFormat="1" ht="15" customHeight="1" x14ac:dyDescent="0.25">
      <c r="A7" s="120" t="s">
        <v>137</v>
      </c>
      <c r="B7" s="121"/>
      <c r="C7" s="122"/>
    </row>
    <row r="8" spans="1:3" ht="15" customHeight="1" x14ac:dyDescent="0.25">
      <c r="A8" s="21" t="s">
        <v>60</v>
      </c>
      <c r="B8" s="78">
        <v>40.6</v>
      </c>
      <c r="C8" s="78">
        <v>99.9</v>
      </c>
    </row>
    <row r="9" spans="1:3" x14ac:dyDescent="0.25">
      <c r="A9" s="22" t="s">
        <v>4</v>
      </c>
      <c r="B9" s="79"/>
      <c r="C9" s="79"/>
    </row>
    <row r="10" spans="1:3" x14ac:dyDescent="0.25">
      <c r="A10" s="23" t="s">
        <v>96</v>
      </c>
      <c r="B10" s="79">
        <v>4.4000000000000004</v>
      </c>
      <c r="C10" s="79">
        <v>101.4</v>
      </c>
    </row>
    <row r="11" spans="1:3" x14ac:dyDescent="0.25">
      <c r="A11" s="23" t="s">
        <v>97</v>
      </c>
      <c r="B11" s="79">
        <v>35.700000000000003</v>
      </c>
      <c r="C11" s="79">
        <v>100</v>
      </c>
    </row>
    <row r="12" spans="1:3" x14ac:dyDescent="0.25">
      <c r="A12" s="23" t="s">
        <v>98</v>
      </c>
      <c r="B12" s="79">
        <v>0.5</v>
      </c>
      <c r="C12" s="79">
        <v>79.7</v>
      </c>
    </row>
    <row r="13" spans="1:3" ht="15" customHeight="1" x14ac:dyDescent="0.25">
      <c r="A13" s="21" t="s">
        <v>61</v>
      </c>
      <c r="B13" s="79">
        <v>11.3</v>
      </c>
      <c r="C13" s="79">
        <v>106.4</v>
      </c>
    </row>
    <row r="14" spans="1:3" x14ac:dyDescent="0.25">
      <c r="A14" s="22" t="s">
        <v>4</v>
      </c>
      <c r="B14" s="79"/>
      <c r="C14" s="79"/>
    </row>
    <row r="15" spans="1:3" x14ac:dyDescent="0.25">
      <c r="A15" s="23" t="s">
        <v>96</v>
      </c>
      <c r="B15" s="79">
        <v>1.6</v>
      </c>
      <c r="C15" s="79">
        <v>112.6</v>
      </c>
    </row>
    <row r="16" spans="1:3" x14ac:dyDescent="0.25">
      <c r="A16" s="23" t="s">
        <v>97</v>
      </c>
      <c r="B16" s="79">
        <v>9.5</v>
      </c>
      <c r="C16" s="79">
        <v>105.8</v>
      </c>
    </row>
    <row r="17" spans="1:3" x14ac:dyDescent="0.25">
      <c r="A17" s="23" t="s">
        <v>98</v>
      </c>
      <c r="B17" s="79">
        <v>0.2</v>
      </c>
      <c r="C17" s="79">
        <v>94.9</v>
      </c>
    </row>
    <row r="18" spans="1:3" ht="15" customHeight="1" x14ac:dyDescent="0.25">
      <c r="A18" s="21" t="s">
        <v>165</v>
      </c>
      <c r="B18" s="78">
        <v>68</v>
      </c>
      <c r="C18" s="78">
        <v>98</v>
      </c>
    </row>
    <row r="19" spans="1:3" x14ac:dyDescent="0.25">
      <c r="A19" s="22" t="s">
        <v>4</v>
      </c>
      <c r="B19" s="79"/>
      <c r="C19" s="79"/>
    </row>
    <row r="20" spans="1:3" x14ac:dyDescent="0.25">
      <c r="A20" s="23" t="s">
        <v>96</v>
      </c>
      <c r="B20" s="79">
        <v>15.7</v>
      </c>
      <c r="C20" s="79">
        <v>88</v>
      </c>
    </row>
    <row r="21" spans="1:3" x14ac:dyDescent="0.25">
      <c r="A21" s="23" t="s">
        <v>97</v>
      </c>
      <c r="B21" s="79">
        <v>49</v>
      </c>
      <c r="C21" s="79">
        <v>100</v>
      </c>
    </row>
    <row r="22" spans="1:3" x14ac:dyDescent="0.25">
      <c r="A22" s="23" t="s">
        <v>98</v>
      </c>
      <c r="B22" s="79">
        <v>3.4</v>
      </c>
      <c r="C22" s="79">
        <v>128.4</v>
      </c>
    </row>
    <row r="23" spans="1:3" ht="15" customHeight="1" x14ac:dyDescent="0.25">
      <c r="A23" s="21" t="s">
        <v>62</v>
      </c>
      <c r="B23" s="78">
        <v>1.9</v>
      </c>
      <c r="C23" s="78">
        <v>113.3</v>
      </c>
    </row>
    <row r="24" spans="1:3" x14ac:dyDescent="0.25">
      <c r="A24" s="22" t="s">
        <v>4</v>
      </c>
      <c r="B24" s="79"/>
      <c r="C24" s="79"/>
    </row>
    <row r="25" spans="1:3" x14ac:dyDescent="0.25">
      <c r="A25" s="23" t="s">
        <v>96</v>
      </c>
      <c r="B25" s="79">
        <v>0.5</v>
      </c>
      <c r="C25" s="79">
        <v>96.1</v>
      </c>
    </row>
    <row r="26" spans="1:3" x14ac:dyDescent="0.25">
      <c r="A26" s="23" t="s">
        <v>97</v>
      </c>
      <c r="B26" s="79">
        <v>1.1000000000000001</v>
      </c>
      <c r="C26" s="79">
        <v>105.3</v>
      </c>
    </row>
    <row r="27" spans="1:3" x14ac:dyDescent="0.25">
      <c r="A27" s="23" t="s">
        <v>98</v>
      </c>
      <c r="B27" s="79">
        <v>0.4</v>
      </c>
      <c r="C27" s="79">
        <v>214.7</v>
      </c>
    </row>
    <row r="28" spans="1:3" ht="15" customHeight="1" x14ac:dyDescent="0.25">
      <c r="A28" s="21" t="s">
        <v>63</v>
      </c>
      <c r="B28" s="78">
        <v>183</v>
      </c>
      <c r="C28" s="78">
        <v>101</v>
      </c>
    </row>
    <row r="29" spans="1:3" x14ac:dyDescent="0.25">
      <c r="A29" s="22" t="s">
        <v>4</v>
      </c>
      <c r="B29" s="79"/>
      <c r="C29" s="79"/>
    </row>
    <row r="30" spans="1:3" x14ac:dyDescent="0.25">
      <c r="A30" s="23" t="s">
        <v>96</v>
      </c>
      <c r="B30" s="79">
        <v>7.4</v>
      </c>
      <c r="C30" s="79">
        <v>93.9</v>
      </c>
    </row>
    <row r="31" spans="1:3" x14ac:dyDescent="0.25">
      <c r="A31" s="23" t="s">
        <v>97</v>
      </c>
      <c r="B31" s="79">
        <v>64.099999999999994</v>
      </c>
      <c r="C31" s="79">
        <v>105.6</v>
      </c>
    </row>
    <row r="32" spans="1:3" x14ac:dyDescent="0.25">
      <c r="A32" s="23" t="s">
        <v>98</v>
      </c>
      <c r="B32" s="79">
        <v>111.4</v>
      </c>
      <c r="C32" s="79">
        <v>99</v>
      </c>
    </row>
    <row r="33" spans="1:3" ht="15" customHeight="1" x14ac:dyDescent="0.25">
      <c r="A33" s="120" t="s">
        <v>138</v>
      </c>
      <c r="B33" s="121"/>
      <c r="C33" s="122"/>
    </row>
    <row r="34" spans="1:3" ht="15" customHeight="1" x14ac:dyDescent="0.25">
      <c r="A34" s="21" t="s">
        <v>64</v>
      </c>
      <c r="B34" s="78">
        <v>1.1000000000000001</v>
      </c>
      <c r="C34" s="78">
        <v>101</v>
      </c>
    </row>
    <row r="35" spans="1:3" x14ac:dyDescent="0.25">
      <c r="A35" s="22" t="s">
        <v>4</v>
      </c>
      <c r="B35" s="79"/>
      <c r="C35" s="79"/>
    </row>
    <row r="36" spans="1:3" x14ac:dyDescent="0.25">
      <c r="A36" s="23" t="s">
        <v>96</v>
      </c>
      <c r="B36" s="79">
        <v>0</v>
      </c>
      <c r="C36" s="79">
        <v>99.8</v>
      </c>
    </row>
    <row r="37" spans="1:3" x14ac:dyDescent="0.25">
      <c r="A37" s="23" t="s">
        <v>97</v>
      </c>
      <c r="B37" s="79">
        <v>1</v>
      </c>
      <c r="C37" s="79">
        <v>103.1</v>
      </c>
    </row>
    <row r="38" spans="1:3" x14ac:dyDescent="0.25">
      <c r="A38" s="23" t="s">
        <v>98</v>
      </c>
      <c r="B38" s="79">
        <v>0</v>
      </c>
      <c r="C38" s="79">
        <v>31.5</v>
      </c>
    </row>
    <row r="39" spans="1:3" ht="15" customHeight="1" x14ac:dyDescent="0.25">
      <c r="A39" s="21" t="s">
        <v>65</v>
      </c>
      <c r="B39" s="78">
        <v>5.7</v>
      </c>
      <c r="C39" s="78">
        <v>103.1</v>
      </c>
    </row>
    <row r="40" spans="1:3" x14ac:dyDescent="0.25">
      <c r="A40" s="22" t="s">
        <v>4</v>
      </c>
      <c r="B40" s="79"/>
      <c r="C40" s="79"/>
    </row>
    <row r="41" spans="1:3" x14ac:dyDescent="0.25">
      <c r="A41" s="23" t="s">
        <v>96</v>
      </c>
      <c r="B41" s="79">
        <v>0.3</v>
      </c>
      <c r="C41" s="79">
        <v>100.9</v>
      </c>
    </row>
    <row r="42" spans="1:3" x14ac:dyDescent="0.25">
      <c r="A42" s="23" t="s">
        <v>97</v>
      </c>
      <c r="B42" s="79">
        <v>5.3</v>
      </c>
      <c r="C42" s="79">
        <v>100.9</v>
      </c>
    </row>
    <row r="43" spans="1:3" x14ac:dyDescent="0.25">
      <c r="A43" s="23" t="s">
        <v>98</v>
      </c>
      <c r="B43" s="79">
        <v>0.2</v>
      </c>
      <c r="C43" s="79">
        <v>327.39999999999998</v>
      </c>
    </row>
    <row r="44" spans="1:3" ht="15" customHeight="1" x14ac:dyDescent="0.25">
      <c r="A44" s="21" t="s">
        <v>66</v>
      </c>
      <c r="B44" s="78">
        <v>0.7</v>
      </c>
      <c r="C44" s="78">
        <v>97.8</v>
      </c>
    </row>
    <row r="45" spans="1:3" x14ac:dyDescent="0.25">
      <c r="A45" s="22" t="s">
        <v>4</v>
      </c>
      <c r="B45" s="79"/>
      <c r="C45" s="79"/>
    </row>
    <row r="46" spans="1:3" x14ac:dyDescent="0.25">
      <c r="A46" s="23" t="s">
        <v>96</v>
      </c>
      <c r="B46" s="79">
        <v>0.1</v>
      </c>
      <c r="C46" s="79">
        <v>200</v>
      </c>
    </row>
    <row r="47" spans="1:3" x14ac:dyDescent="0.25">
      <c r="A47" s="23" t="s">
        <v>97</v>
      </c>
      <c r="B47" s="79">
        <v>0.6</v>
      </c>
      <c r="C47" s="79">
        <v>90.6</v>
      </c>
    </row>
    <row r="48" spans="1:3" x14ac:dyDescent="0.25">
      <c r="A48" s="23" t="s">
        <v>98</v>
      </c>
      <c r="B48" s="79">
        <v>0</v>
      </c>
      <c r="C48" s="79">
        <v>176.7</v>
      </c>
    </row>
    <row r="49" spans="1:3" ht="30" customHeight="1" x14ac:dyDescent="0.25">
      <c r="A49" s="123" t="s">
        <v>139</v>
      </c>
      <c r="B49" s="124"/>
      <c r="C49" s="125"/>
    </row>
    <row r="50" spans="1:3" x14ac:dyDescent="0.25">
      <c r="A50" s="23" t="s">
        <v>67</v>
      </c>
      <c r="B50" s="79" t="s">
        <v>163</v>
      </c>
      <c r="C50" s="79" t="s">
        <v>163</v>
      </c>
    </row>
    <row r="51" spans="1:3" x14ac:dyDescent="0.25">
      <c r="A51" s="22" t="s">
        <v>68</v>
      </c>
      <c r="B51" s="79" t="s">
        <v>163</v>
      </c>
      <c r="C51" s="79" t="s">
        <v>163</v>
      </c>
    </row>
    <row r="52" spans="1:3" x14ac:dyDescent="0.25">
      <c r="A52" s="23" t="s">
        <v>69</v>
      </c>
      <c r="B52" s="79" t="s">
        <v>163</v>
      </c>
      <c r="C52" s="79" t="s">
        <v>163</v>
      </c>
    </row>
    <row r="53" spans="1:3" x14ac:dyDescent="0.25">
      <c r="A53" s="23" t="s">
        <v>70</v>
      </c>
      <c r="B53" s="79" t="s">
        <v>163</v>
      </c>
      <c r="C53" s="79" t="s">
        <v>163</v>
      </c>
    </row>
    <row r="54" spans="1:3" x14ac:dyDescent="0.25">
      <c r="A54" s="23" t="s">
        <v>71</v>
      </c>
      <c r="B54" s="79" t="s">
        <v>163</v>
      </c>
      <c r="C54" s="79" t="s">
        <v>163</v>
      </c>
    </row>
    <row r="55" spans="1:3" x14ac:dyDescent="0.25">
      <c r="A55" s="23" t="s">
        <v>72</v>
      </c>
      <c r="B55" s="79" t="s">
        <v>163</v>
      </c>
      <c r="C55" s="79" t="s">
        <v>163</v>
      </c>
    </row>
    <row r="56" spans="1:3" x14ac:dyDescent="0.25">
      <c r="A56" s="23" t="s">
        <v>73</v>
      </c>
      <c r="B56" s="79" t="s">
        <v>163</v>
      </c>
      <c r="C56" s="79" t="s">
        <v>163</v>
      </c>
    </row>
    <row r="57" spans="1:3" x14ac:dyDescent="0.25">
      <c r="A57" s="23" t="s">
        <v>74</v>
      </c>
      <c r="B57" s="79">
        <v>23.3</v>
      </c>
      <c r="C57" s="79">
        <v>99.8</v>
      </c>
    </row>
    <row r="58" spans="1:3" x14ac:dyDescent="0.25">
      <c r="A58" s="23" t="s">
        <v>75</v>
      </c>
      <c r="B58" s="79">
        <v>283.8</v>
      </c>
      <c r="C58" s="79">
        <v>100.9</v>
      </c>
    </row>
    <row r="59" spans="1:3" x14ac:dyDescent="0.25">
      <c r="A59" s="23" t="s">
        <v>76</v>
      </c>
      <c r="B59" s="79">
        <v>0.7</v>
      </c>
      <c r="C59" s="79">
        <v>97.8</v>
      </c>
    </row>
    <row r="60" spans="1:3" x14ac:dyDescent="0.25">
      <c r="A60" s="23" t="s">
        <v>77</v>
      </c>
      <c r="B60" s="79" t="s">
        <v>163</v>
      </c>
      <c r="C60" s="79" t="s">
        <v>163</v>
      </c>
    </row>
    <row r="61" spans="1:3" x14ac:dyDescent="0.25">
      <c r="A61" s="23" t="s">
        <v>78</v>
      </c>
      <c r="B61" s="79" t="s">
        <v>163</v>
      </c>
      <c r="C61" s="79" t="s">
        <v>163</v>
      </c>
    </row>
  </sheetData>
  <mergeCells count="5">
    <mergeCell ref="A7:C7"/>
    <mergeCell ref="A33:C33"/>
    <mergeCell ref="A49:C49"/>
    <mergeCell ref="A2:C2"/>
    <mergeCell ref="A3:C3"/>
  </mergeCells>
  <printOptions horizontalCentered="1"/>
  <pageMargins left="0.39370078740157483" right="0.19685039370078741" top="0.19685039370078741" bottom="0.11811023622047245" header="0.11811023622047245" footer="0.19685039370078741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B48"/>
  <sheetViews>
    <sheetView zoomScale="115" zoomScaleNormal="115" workbookViewId="0">
      <selection activeCell="A2" sqref="A2:B2"/>
    </sheetView>
  </sheetViews>
  <sheetFormatPr defaultRowHeight="15" x14ac:dyDescent="0.25"/>
  <cols>
    <col min="1" max="1" width="50.7109375" customWidth="1"/>
    <col min="2" max="2" width="40.7109375" customWidth="1"/>
  </cols>
  <sheetData>
    <row r="1" spans="1:2" ht="15.75" x14ac:dyDescent="0.25">
      <c r="B1" s="2" t="s">
        <v>84</v>
      </c>
    </row>
    <row r="2" spans="1:2" ht="39.950000000000003" customHeight="1" x14ac:dyDescent="0.3">
      <c r="A2" s="117" t="s">
        <v>145</v>
      </c>
      <c r="B2" s="117"/>
    </row>
    <row r="3" spans="1:2" ht="19.5" x14ac:dyDescent="0.3">
      <c r="A3" s="126" t="s">
        <v>140</v>
      </c>
      <c r="B3" s="126"/>
    </row>
    <row r="4" spans="1:2" ht="15" customHeight="1" x14ac:dyDescent="0.3">
      <c r="A4" s="28"/>
      <c r="B4" s="28"/>
    </row>
    <row r="5" spans="1:2" ht="50.1" customHeight="1" x14ac:dyDescent="0.25">
      <c r="A5" s="37" t="s">
        <v>100</v>
      </c>
      <c r="B5" s="52" t="s">
        <v>141</v>
      </c>
    </row>
    <row r="6" spans="1:2" ht="30" customHeight="1" x14ac:dyDescent="0.25">
      <c r="A6" s="32" t="s">
        <v>81</v>
      </c>
      <c r="B6" s="66">
        <v>74145.8</v>
      </c>
    </row>
    <row r="7" spans="1:2" ht="30" customHeight="1" x14ac:dyDescent="0.25">
      <c r="A7" s="10" t="s">
        <v>82</v>
      </c>
      <c r="B7" s="67">
        <v>6484.2</v>
      </c>
    </row>
    <row r="8" spans="1:2" ht="30" customHeight="1" x14ac:dyDescent="0.25">
      <c r="A8" s="12" t="s">
        <v>83</v>
      </c>
      <c r="B8" s="68">
        <v>94521.36</v>
      </c>
    </row>
    <row r="9" spans="1:2" ht="30" customHeight="1" x14ac:dyDescent="0.25">
      <c r="A9" s="10" t="s">
        <v>82</v>
      </c>
      <c r="B9" s="69">
        <v>25814.5</v>
      </c>
    </row>
    <row r="32" ht="15" customHeight="1" x14ac:dyDescent="0.25"/>
    <row r="48" ht="35.1" customHeight="1" x14ac:dyDescent="0.25"/>
  </sheetData>
  <mergeCells count="2">
    <mergeCell ref="A2:B2"/>
    <mergeCell ref="A3:B3"/>
  </mergeCells>
  <printOptions horizontalCentered="1"/>
  <pageMargins left="0.39370078740157483" right="0.39370078740157483" top="0.39370078740157483" bottom="0.39370078740157483" header="0.12" footer="0.1400000000000000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47"/>
  <sheetViews>
    <sheetView zoomScaleNormal="100" workbookViewId="0">
      <selection activeCell="A2" sqref="A2:F2"/>
    </sheetView>
  </sheetViews>
  <sheetFormatPr defaultRowHeight="15" x14ac:dyDescent="0.25"/>
  <cols>
    <col min="1" max="1" width="35.7109375" style="16" customWidth="1"/>
    <col min="2" max="3" width="10.7109375" style="16" customWidth="1"/>
    <col min="4" max="4" width="11.7109375" style="16" customWidth="1"/>
    <col min="5" max="6" width="12.7109375" style="16" customWidth="1"/>
    <col min="7" max="16384" width="9.140625" style="16"/>
  </cols>
  <sheetData>
    <row r="1" spans="1:6" ht="15.75" x14ac:dyDescent="0.25">
      <c r="F1" s="17" t="s">
        <v>93</v>
      </c>
    </row>
    <row r="2" spans="1:6" ht="19.5" x14ac:dyDescent="0.25">
      <c r="A2" s="127" t="s">
        <v>144</v>
      </c>
      <c r="B2" s="127"/>
      <c r="C2" s="127"/>
      <c r="D2" s="127"/>
      <c r="E2" s="127"/>
      <c r="F2" s="127"/>
    </row>
    <row r="3" spans="1:6" ht="19.5" x14ac:dyDescent="0.3">
      <c r="A3" s="128" t="s">
        <v>132</v>
      </c>
      <c r="B3" s="128"/>
      <c r="C3" s="128"/>
      <c r="D3" s="128"/>
      <c r="E3" s="128"/>
      <c r="F3" s="128"/>
    </row>
    <row r="4" spans="1:6" ht="15" customHeight="1" x14ac:dyDescent="0.3">
      <c r="A4" s="26"/>
      <c r="B4" s="26"/>
      <c r="C4" s="26"/>
      <c r="D4" s="26"/>
      <c r="E4" s="26"/>
      <c r="F4" s="26"/>
    </row>
    <row r="5" spans="1:6" ht="54.95" customHeight="1" x14ac:dyDescent="0.25">
      <c r="A5" s="130" t="s">
        <v>100</v>
      </c>
      <c r="B5" s="110" t="s">
        <v>129</v>
      </c>
      <c r="C5" s="110"/>
      <c r="D5" s="110"/>
      <c r="E5" s="129" t="s">
        <v>130</v>
      </c>
      <c r="F5" s="129"/>
    </row>
    <row r="6" spans="1:6" ht="54.95" customHeight="1" x14ac:dyDescent="0.25">
      <c r="A6" s="131"/>
      <c r="B6" s="35" t="s">
        <v>128</v>
      </c>
      <c r="C6" s="35" t="s">
        <v>142</v>
      </c>
      <c r="D6" s="36" t="s">
        <v>105</v>
      </c>
      <c r="E6" s="51" t="s">
        <v>128</v>
      </c>
      <c r="F6" s="51" t="s">
        <v>142</v>
      </c>
    </row>
    <row r="7" spans="1:6" ht="30" customHeight="1" x14ac:dyDescent="0.25">
      <c r="A7" s="34" t="s">
        <v>92</v>
      </c>
      <c r="B7" s="39">
        <v>56.5</v>
      </c>
      <c r="C7" s="39">
        <v>57.2</v>
      </c>
      <c r="D7" s="70">
        <f t="shared" ref="D7:D17" si="0">C7/B7*100</f>
        <v>101.2</v>
      </c>
      <c r="E7" s="39" t="s">
        <v>162</v>
      </c>
      <c r="F7" s="39" t="s">
        <v>162</v>
      </c>
    </row>
    <row r="8" spans="1:6" ht="30" customHeight="1" x14ac:dyDescent="0.25">
      <c r="A8" s="27" t="s">
        <v>99</v>
      </c>
      <c r="B8" s="71"/>
      <c r="C8" s="71"/>
      <c r="D8" s="72"/>
      <c r="E8" s="73"/>
      <c r="F8" s="73"/>
    </row>
    <row r="9" spans="1:6" ht="30" customHeight="1" x14ac:dyDescent="0.25">
      <c r="A9" s="25" t="s">
        <v>102</v>
      </c>
      <c r="B9" s="71">
        <v>28.7</v>
      </c>
      <c r="C9" s="71">
        <v>29</v>
      </c>
      <c r="D9" s="72">
        <f t="shared" si="0"/>
        <v>101</v>
      </c>
      <c r="E9" s="71" t="s">
        <v>162</v>
      </c>
      <c r="F9" s="71" t="s">
        <v>162</v>
      </c>
    </row>
    <row r="10" spans="1:6" ht="30" customHeight="1" x14ac:dyDescent="0.25">
      <c r="A10" s="25" t="s">
        <v>103</v>
      </c>
      <c r="B10" s="71">
        <v>27.8</v>
      </c>
      <c r="C10" s="71">
        <v>28.2</v>
      </c>
      <c r="D10" s="72">
        <f t="shared" si="0"/>
        <v>101.4</v>
      </c>
      <c r="E10" s="71" t="s">
        <v>162</v>
      </c>
      <c r="F10" s="71" t="s">
        <v>162</v>
      </c>
    </row>
    <row r="11" spans="1:6" ht="30" customHeight="1" x14ac:dyDescent="0.25">
      <c r="A11" s="25" t="s">
        <v>85</v>
      </c>
      <c r="B11" s="71">
        <f>B12-B13</f>
        <v>209</v>
      </c>
      <c r="C11" s="71">
        <v>223</v>
      </c>
      <c r="D11" s="72">
        <f t="shared" si="0"/>
        <v>106.7</v>
      </c>
      <c r="E11" s="71">
        <f>E12-E13</f>
        <v>15</v>
      </c>
      <c r="F11" s="71">
        <v>15.8</v>
      </c>
    </row>
    <row r="12" spans="1:6" ht="30" customHeight="1" x14ac:dyDescent="0.25">
      <c r="A12" s="25" t="s">
        <v>86</v>
      </c>
      <c r="B12" s="71">
        <v>237</v>
      </c>
      <c r="C12" s="71">
        <v>266</v>
      </c>
      <c r="D12" s="72">
        <f t="shared" si="0"/>
        <v>112.2</v>
      </c>
      <c r="E12" s="71">
        <v>17</v>
      </c>
      <c r="F12" s="71">
        <v>18.899999999999999</v>
      </c>
    </row>
    <row r="13" spans="1:6" ht="30" customHeight="1" x14ac:dyDescent="0.25">
      <c r="A13" s="25" t="s">
        <v>87</v>
      </c>
      <c r="B13" s="71">
        <v>28</v>
      </c>
      <c r="C13" s="71">
        <v>43</v>
      </c>
      <c r="D13" s="72">
        <f t="shared" si="0"/>
        <v>153.6</v>
      </c>
      <c r="E13" s="71">
        <v>2</v>
      </c>
      <c r="F13" s="71">
        <v>3</v>
      </c>
    </row>
    <row r="14" spans="1:6" ht="30" customHeight="1" x14ac:dyDescent="0.25">
      <c r="A14" s="25" t="s">
        <v>88</v>
      </c>
      <c r="B14" s="71">
        <v>33</v>
      </c>
      <c r="C14" s="71">
        <v>51</v>
      </c>
      <c r="D14" s="72">
        <f t="shared" si="0"/>
        <v>154.5</v>
      </c>
      <c r="E14" s="71">
        <v>2.4</v>
      </c>
      <c r="F14" s="71">
        <v>3.6</v>
      </c>
    </row>
    <row r="15" spans="1:6" ht="30" customHeight="1" x14ac:dyDescent="0.25">
      <c r="A15" s="25" t="s">
        <v>89</v>
      </c>
      <c r="B15" s="71">
        <v>12</v>
      </c>
      <c r="C15" s="71">
        <v>30</v>
      </c>
      <c r="D15" s="72">
        <f t="shared" si="0"/>
        <v>250</v>
      </c>
      <c r="E15" s="71">
        <v>0.9</v>
      </c>
      <c r="F15" s="71">
        <v>2.1</v>
      </c>
    </row>
    <row r="16" spans="1:6" ht="30" customHeight="1" x14ac:dyDescent="0.25">
      <c r="A16" s="25" t="s">
        <v>90</v>
      </c>
      <c r="B16" s="71">
        <v>155</v>
      </c>
      <c r="C16" s="71">
        <v>112</v>
      </c>
      <c r="D16" s="72">
        <f t="shared" si="0"/>
        <v>72.3</v>
      </c>
      <c r="E16" s="71">
        <v>11.1</v>
      </c>
      <c r="F16" s="71">
        <v>7.9</v>
      </c>
    </row>
    <row r="17" spans="1:6" ht="30" customHeight="1" x14ac:dyDescent="0.25">
      <c r="A17" s="25" t="s">
        <v>91</v>
      </c>
      <c r="B17" s="71">
        <v>171</v>
      </c>
      <c r="C17" s="71">
        <v>220</v>
      </c>
      <c r="D17" s="72">
        <f t="shared" si="0"/>
        <v>128.69999999999999</v>
      </c>
      <c r="E17" s="71">
        <v>12.3</v>
      </c>
      <c r="F17" s="71">
        <v>15.6</v>
      </c>
    </row>
    <row r="31" spans="1:6" ht="15" customHeight="1" x14ac:dyDescent="0.25"/>
    <row r="47" ht="35.1" customHeight="1" x14ac:dyDescent="0.25"/>
  </sheetData>
  <mergeCells count="5">
    <mergeCell ref="A2:F2"/>
    <mergeCell ref="A3:F3"/>
    <mergeCell ref="E5:F5"/>
    <mergeCell ref="B5:D5"/>
    <mergeCell ref="A5:A6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13"/>
  <sheetViews>
    <sheetView zoomScale="115" zoomScaleNormal="115" zoomScaleSheetLayoutView="130" workbookViewId="0">
      <selection activeCell="A2" sqref="A2"/>
    </sheetView>
  </sheetViews>
  <sheetFormatPr defaultColWidth="9.140625" defaultRowHeight="12.75" x14ac:dyDescent="0.2"/>
  <cols>
    <col min="1" max="1" width="60.7109375" style="42" customWidth="1"/>
    <col min="2" max="2" width="7.7109375" style="42" customWidth="1"/>
    <col min="3" max="16384" width="9.140625" style="42"/>
  </cols>
  <sheetData>
    <row r="1" spans="1:2" ht="20.100000000000001" customHeight="1" x14ac:dyDescent="0.2">
      <c r="A1" s="101"/>
      <c r="B1" s="101"/>
    </row>
    <row r="2" spans="1:2" ht="35.1" customHeight="1" x14ac:dyDescent="0.2">
      <c r="A2" s="43" t="s">
        <v>94</v>
      </c>
      <c r="B2" s="43" t="s">
        <v>114</v>
      </c>
    </row>
    <row r="3" spans="1:2" ht="9.9499999999999993" customHeight="1" x14ac:dyDescent="0.2">
      <c r="A3" s="44"/>
      <c r="B3" s="44"/>
    </row>
    <row r="4" spans="1:2" ht="30" customHeight="1" x14ac:dyDescent="0.2">
      <c r="A4" s="45" t="s">
        <v>120</v>
      </c>
      <c r="B4" s="47">
        <v>1</v>
      </c>
    </row>
    <row r="5" spans="1:2" ht="30" customHeight="1" x14ac:dyDescent="0.2">
      <c r="A5" s="46" t="s">
        <v>115</v>
      </c>
      <c r="B5" s="47">
        <v>2</v>
      </c>
    </row>
    <row r="6" spans="1:2" ht="30" customHeight="1" x14ac:dyDescent="0.2">
      <c r="A6" s="46" t="s">
        <v>121</v>
      </c>
      <c r="B6" s="47">
        <v>3</v>
      </c>
    </row>
    <row r="7" spans="1:2" ht="30" customHeight="1" x14ac:dyDescent="0.2">
      <c r="A7" s="46" t="s">
        <v>116</v>
      </c>
      <c r="B7" s="47">
        <v>4</v>
      </c>
    </row>
    <row r="8" spans="1:2" ht="30" customHeight="1" x14ac:dyDescent="0.2">
      <c r="A8" s="46" t="s">
        <v>117</v>
      </c>
      <c r="B8" s="47">
        <v>5</v>
      </c>
    </row>
    <row r="9" spans="1:2" ht="30" customHeight="1" x14ac:dyDescent="0.2">
      <c r="A9" s="46" t="s">
        <v>46</v>
      </c>
      <c r="B9" s="47">
        <v>6</v>
      </c>
    </row>
    <row r="10" spans="1:2" ht="30" customHeight="1" x14ac:dyDescent="0.2">
      <c r="A10" s="46" t="s">
        <v>118</v>
      </c>
      <c r="B10" s="47">
        <v>7</v>
      </c>
    </row>
    <row r="11" spans="1:2" ht="30" customHeight="1" x14ac:dyDescent="0.2">
      <c r="A11" s="46" t="s">
        <v>122</v>
      </c>
      <c r="B11" s="47">
        <v>8</v>
      </c>
    </row>
    <row r="12" spans="1:2" ht="30" customHeight="1" x14ac:dyDescent="0.2">
      <c r="A12" s="46" t="s">
        <v>119</v>
      </c>
      <c r="B12" s="47">
        <v>9</v>
      </c>
    </row>
    <row r="13" spans="1:2" ht="30" customHeight="1" x14ac:dyDescent="0.2">
      <c r="A13" s="48" t="s">
        <v>123</v>
      </c>
      <c r="B13" s="49">
        <v>10</v>
      </c>
    </row>
  </sheetData>
  <mergeCells count="1">
    <mergeCell ref="A1:B1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13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  <outlinePr summaryBelow="0"/>
  </sheetPr>
  <dimension ref="A1:I8"/>
  <sheetViews>
    <sheetView tabSelected="1" zoomScale="85" zoomScaleNormal="85" zoomScaleSheetLayoutView="85" workbookViewId="0">
      <selection activeCell="A2" sqref="A2:I2"/>
    </sheetView>
  </sheetViews>
  <sheetFormatPr defaultRowHeight="15" x14ac:dyDescent="0.25"/>
  <cols>
    <col min="1" max="1" width="20.7109375" style="83" customWidth="1"/>
    <col min="2" max="2" width="20.7109375" style="84" customWidth="1"/>
    <col min="3" max="3" width="20.7109375" style="85" customWidth="1"/>
    <col min="4" max="4" width="30.7109375" style="85" customWidth="1"/>
    <col min="5" max="5" width="18.7109375" style="85" customWidth="1"/>
    <col min="6" max="9" width="16.7109375" style="85" customWidth="1"/>
    <col min="10" max="16384" width="9.140625" style="85"/>
  </cols>
  <sheetData>
    <row r="1" spans="1:9" ht="15.75" x14ac:dyDescent="0.25">
      <c r="I1" s="86" t="s">
        <v>17</v>
      </c>
    </row>
    <row r="2" spans="1:9" s="87" customFormat="1" ht="33.75" customHeight="1" x14ac:dyDescent="0.25">
      <c r="A2" s="102" t="s">
        <v>143</v>
      </c>
      <c r="B2" s="102"/>
      <c r="C2" s="102"/>
      <c r="D2" s="102"/>
      <c r="E2" s="102"/>
      <c r="F2" s="102"/>
      <c r="G2" s="102"/>
      <c r="H2" s="102"/>
      <c r="I2" s="102"/>
    </row>
    <row r="3" spans="1:9" s="87" customFormat="1" ht="20.100000000000001" customHeight="1" x14ac:dyDescent="0.25">
      <c r="A3" s="103" t="s">
        <v>132</v>
      </c>
      <c r="B3" s="103"/>
      <c r="C3" s="103"/>
      <c r="D3" s="103"/>
      <c r="E3" s="103"/>
      <c r="F3" s="103"/>
      <c r="G3" s="103"/>
      <c r="H3" s="103"/>
      <c r="I3" s="103"/>
    </row>
    <row r="4" spans="1:9" ht="18.75" customHeight="1" x14ac:dyDescent="0.25">
      <c r="A4" s="88"/>
      <c r="I4" s="89" t="s">
        <v>166</v>
      </c>
    </row>
    <row r="5" spans="1:9" s="90" customFormat="1" ht="80.099999999999994" customHeight="1" x14ac:dyDescent="0.25">
      <c r="A5" s="104"/>
      <c r="B5" s="106" t="s">
        <v>167</v>
      </c>
      <c r="C5" s="107" t="s">
        <v>176</v>
      </c>
      <c r="D5" s="107" t="s">
        <v>168</v>
      </c>
      <c r="E5" s="107" t="s">
        <v>169</v>
      </c>
      <c r="F5" s="107" t="s">
        <v>170</v>
      </c>
      <c r="G5" s="107"/>
      <c r="H5" s="107"/>
      <c r="I5" s="107" t="s">
        <v>171</v>
      </c>
    </row>
    <row r="6" spans="1:9" s="92" customFormat="1" ht="80.099999999999994" customHeight="1" x14ac:dyDescent="0.25">
      <c r="A6" s="105"/>
      <c r="B6" s="106"/>
      <c r="C6" s="107"/>
      <c r="D6" s="107"/>
      <c r="E6" s="107"/>
      <c r="F6" s="91" t="s">
        <v>172</v>
      </c>
      <c r="G6" s="91" t="s">
        <v>173</v>
      </c>
      <c r="H6" s="91" t="s">
        <v>174</v>
      </c>
      <c r="I6" s="107"/>
    </row>
    <row r="7" spans="1:9" ht="27" customHeight="1" x14ac:dyDescent="0.25">
      <c r="A7" s="93" t="s">
        <v>175</v>
      </c>
      <c r="B7" s="94">
        <v>130508.7</v>
      </c>
      <c r="C7" s="94">
        <v>104933.55</v>
      </c>
      <c r="D7" s="94">
        <v>1217.9000000000001</v>
      </c>
      <c r="E7" s="94">
        <v>5314.2</v>
      </c>
      <c r="F7" s="94">
        <v>0</v>
      </c>
      <c r="G7" s="94">
        <v>21260</v>
      </c>
      <c r="H7" s="94">
        <v>0</v>
      </c>
      <c r="I7" s="94">
        <v>578.6</v>
      </c>
    </row>
    <row r="8" spans="1:9" ht="16.5" customHeight="1" x14ac:dyDescent="0.25"/>
  </sheetData>
  <mergeCells count="9">
    <mergeCell ref="A2:I2"/>
    <mergeCell ref="A3:I3"/>
    <mergeCell ref="A5:A6"/>
    <mergeCell ref="B5:B6"/>
    <mergeCell ref="C5:C6"/>
    <mergeCell ref="D5:D6"/>
    <mergeCell ref="E5:E6"/>
    <mergeCell ref="F5:H5"/>
    <mergeCell ref="I5:I6"/>
  </mergeCells>
  <printOptions horizontalCentered="1"/>
  <pageMargins left="0" right="0" top="0.39370078740157483" bottom="0.3937007874015748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31"/>
  <sheetViews>
    <sheetView zoomScale="75" zoomScaleNormal="75" zoomScaleSheetLayoutView="85" workbookViewId="0">
      <selection activeCell="A2" sqref="A2:E2"/>
    </sheetView>
  </sheetViews>
  <sheetFormatPr defaultRowHeight="15" x14ac:dyDescent="0.25"/>
  <cols>
    <col min="1" max="1" width="50.7109375" style="1" customWidth="1"/>
    <col min="2" max="5" width="13.7109375" style="1" customWidth="1"/>
    <col min="6" max="16384" width="9.140625" style="1"/>
  </cols>
  <sheetData>
    <row r="1" spans="1:5" ht="15.75" x14ac:dyDescent="0.25">
      <c r="E1" s="2" t="s">
        <v>3</v>
      </c>
    </row>
    <row r="2" spans="1:5" ht="20.100000000000001" customHeight="1" x14ac:dyDescent="0.25">
      <c r="A2" s="112" t="s">
        <v>152</v>
      </c>
      <c r="B2" s="112"/>
      <c r="C2" s="112"/>
      <c r="D2" s="112"/>
      <c r="E2" s="112"/>
    </row>
    <row r="3" spans="1:5" ht="20.100000000000001" customHeight="1" x14ac:dyDescent="0.3">
      <c r="A3" s="111" t="s">
        <v>133</v>
      </c>
      <c r="B3" s="111"/>
      <c r="C3" s="111"/>
      <c r="D3" s="111"/>
      <c r="E3" s="111"/>
    </row>
    <row r="4" spans="1:5" ht="20.100000000000001" customHeight="1" x14ac:dyDescent="0.25">
      <c r="D4" s="113" t="s">
        <v>112</v>
      </c>
      <c r="E4" s="113"/>
    </row>
    <row r="5" spans="1:5" ht="39.950000000000003" customHeight="1" x14ac:dyDescent="0.25">
      <c r="A5" s="108" t="s">
        <v>94</v>
      </c>
      <c r="B5" s="109" t="s">
        <v>0</v>
      </c>
      <c r="C5" s="109"/>
      <c r="D5" s="110" t="s">
        <v>1</v>
      </c>
      <c r="E5" s="110"/>
    </row>
    <row r="6" spans="1:5" ht="60" customHeight="1" x14ac:dyDescent="0.25">
      <c r="A6" s="108"/>
      <c r="B6" s="35" t="s">
        <v>2</v>
      </c>
      <c r="C6" s="36" t="s">
        <v>56</v>
      </c>
      <c r="D6" s="35" t="s">
        <v>2</v>
      </c>
      <c r="E6" s="36" t="s">
        <v>57</v>
      </c>
    </row>
    <row r="7" spans="1:5" ht="24.95" customHeight="1" x14ac:dyDescent="0.25">
      <c r="A7" s="29" t="s">
        <v>12</v>
      </c>
      <c r="B7" s="61">
        <v>1081</v>
      </c>
      <c r="C7" s="62">
        <v>100</v>
      </c>
      <c r="D7" s="61">
        <v>631</v>
      </c>
      <c r="E7" s="62">
        <v>100</v>
      </c>
    </row>
    <row r="8" spans="1:5" ht="20.100000000000001" customHeight="1" x14ac:dyDescent="0.25">
      <c r="A8" s="3" t="s">
        <v>4</v>
      </c>
      <c r="B8" s="63"/>
      <c r="C8" s="64"/>
      <c r="D8" s="63"/>
      <c r="E8" s="64"/>
    </row>
    <row r="9" spans="1:5" ht="20.100000000000001" customHeight="1" x14ac:dyDescent="0.25">
      <c r="A9" s="4" t="s">
        <v>13</v>
      </c>
      <c r="B9" s="63">
        <v>345</v>
      </c>
      <c r="C9" s="65">
        <v>31.9</v>
      </c>
      <c r="D9" s="63">
        <v>187</v>
      </c>
      <c r="E9" s="65">
        <v>29.6</v>
      </c>
    </row>
    <row r="10" spans="1:5" ht="20.100000000000001" customHeight="1" x14ac:dyDescent="0.25">
      <c r="A10" s="4" t="s">
        <v>5</v>
      </c>
      <c r="B10" s="63">
        <v>134</v>
      </c>
      <c r="C10" s="65">
        <v>12.4</v>
      </c>
      <c r="D10" s="63">
        <v>44</v>
      </c>
      <c r="E10" s="65">
        <v>7</v>
      </c>
    </row>
    <row r="11" spans="1:5" ht="20.100000000000001" customHeight="1" x14ac:dyDescent="0.25">
      <c r="A11" s="4" t="s">
        <v>6</v>
      </c>
      <c r="B11" s="63">
        <v>50</v>
      </c>
      <c r="C11" s="65">
        <v>4.5999999999999996</v>
      </c>
      <c r="D11" s="63">
        <v>30</v>
      </c>
      <c r="E11" s="65">
        <v>4.8</v>
      </c>
    </row>
    <row r="12" spans="1:5" ht="20.100000000000001" customHeight="1" x14ac:dyDescent="0.25">
      <c r="A12" s="4" t="s">
        <v>7</v>
      </c>
      <c r="B12" s="63">
        <v>208</v>
      </c>
      <c r="C12" s="65">
        <v>19.2</v>
      </c>
      <c r="D12" s="63">
        <v>110</v>
      </c>
      <c r="E12" s="65">
        <v>17.399999999999999</v>
      </c>
    </row>
    <row r="13" spans="1:5" ht="20.100000000000001" customHeight="1" x14ac:dyDescent="0.25">
      <c r="A13" s="4" t="s">
        <v>8</v>
      </c>
      <c r="B13" s="63">
        <v>20</v>
      </c>
      <c r="C13" s="65">
        <v>1.9</v>
      </c>
      <c r="D13" s="63">
        <v>13</v>
      </c>
      <c r="E13" s="65">
        <v>2.1</v>
      </c>
    </row>
    <row r="14" spans="1:5" ht="20.100000000000001" customHeight="1" x14ac:dyDescent="0.25">
      <c r="A14" s="5" t="s">
        <v>9</v>
      </c>
      <c r="B14" s="63">
        <v>85</v>
      </c>
      <c r="C14" s="65">
        <v>7.9</v>
      </c>
      <c r="D14" s="63">
        <v>47</v>
      </c>
      <c r="E14" s="65">
        <v>7.4</v>
      </c>
    </row>
    <row r="15" spans="1:5" ht="20.100000000000001" customHeight="1" x14ac:dyDescent="0.25">
      <c r="A15" s="4" t="s">
        <v>10</v>
      </c>
      <c r="B15" s="63">
        <v>10</v>
      </c>
      <c r="C15" s="65">
        <v>0.9</v>
      </c>
      <c r="D15" s="63">
        <v>5</v>
      </c>
      <c r="E15" s="65">
        <v>0.8</v>
      </c>
    </row>
    <row r="16" spans="1:5" ht="20.100000000000001" customHeight="1" x14ac:dyDescent="0.25">
      <c r="A16" s="5" t="s">
        <v>11</v>
      </c>
      <c r="B16" s="63">
        <v>17</v>
      </c>
      <c r="C16" s="65">
        <v>1.6</v>
      </c>
      <c r="D16" s="63">
        <v>14</v>
      </c>
      <c r="E16" s="65">
        <v>2.2000000000000002</v>
      </c>
    </row>
    <row r="17" spans="1:5" ht="20.100000000000001" customHeight="1" x14ac:dyDescent="0.25">
      <c r="A17" s="4" t="s">
        <v>14</v>
      </c>
      <c r="B17" s="63">
        <v>212</v>
      </c>
      <c r="C17" s="65">
        <v>19.600000000000001</v>
      </c>
      <c r="D17" s="63">
        <v>181</v>
      </c>
      <c r="E17" s="65">
        <v>28.7</v>
      </c>
    </row>
    <row r="18" spans="1:5" ht="21.95" customHeight="1" x14ac:dyDescent="0.25">
      <c r="A18" s="114" t="s">
        <v>153</v>
      </c>
      <c r="B18" s="115"/>
      <c r="C18" s="115"/>
      <c r="D18" s="115"/>
      <c r="E18" s="116"/>
    </row>
    <row r="19" spans="1:5" ht="39.950000000000003" customHeight="1" x14ac:dyDescent="0.25">
      <c r="A19" s="108" t="s">
        <v>94</v>
      </c>
      <c r="B19" s="109" t="s">
        <v>0</v>
      </c>
      <c r="C19" s="109"/>
      <c r="D19" s="110" t="s">
        <v>1</v>
      </c>
      <c r="E19" s="110"/>
    </row>
    <row r="20" spans="1:5" ht="60" customHeight="1" x14ac:dyDescent="0.25">
      <c r="A20" s="108"/>
      <c r="B20" s="35" t="s">
        <v>2</v>
      </c>
      <c r="C20" s="36" t="s">
        <v>56</v>
      </c>
      <c r="D20" s="35" t="s">
        <v>2</v>
      </c>
      <c r="E20" s="36" t="s">
        <v>56</v>
      </c>
    </row>
    <row r="21" spans="1:5" ht="24.95" customHeight="1" x14ac:dyDescent="0.25">
      <c r="A21" s="29" t="s">
        <v>12</v>
      </c>
      <c r="B21" s="61">
        <v>920</v>
      </c>
      <c r="C21" s="62">
        <v>100</v>
      </c>
      <c r="D21" s="61">
        <v>477</v>
      </c>
      <c r="E21" s="62">
        <v>100</v>
      </c>
    </row>
    <row r="22" spans="1:5" ht="20.100000000000001" customHeight="1" x14ac:dyDescent="0.25">
      <c r="A22" s="3" t="s">
        <v>4</v>
      </c>
      <c r="B22" s="64"/>
      <c r="C22" s="64"/>
      <c r="D22" s="64"/>
      <c r="E22" s="64"/>
    </row>
    <row r="23" spans="1:5" ht="20.100000000000001" customHeight="1" x14ac:dyDescent="0.25">
      <c r="A23" s="4" t="s">
        <v>13</v>
      </c>
      <c r="B23" s="64">
        <v>343</v>
      </c>
      <c r="C23" s="65">
        <v>37.299999999999997</v>
      </c>
      <c r="D23" s="64">
        <v>185</v>
      </c>
      <c r="E23" s="65">
        <v>38.799999999999997</v>
      </c>
    </row>
    <row r="24" spans="1:5" ht="20.100000000000001" customHeight="1" x14ac:dyDescent="0.25">
      <c r="A24" s="4" t="s">
        <v>5</v>
      </c>
      <c r="B24" s="64">
        <v>133</v>
      </c>
      <c r="C24" s="65">
        <v>14.5</v>
      </c>
      <c r="D24" s="64">
        <v>43</v>
      </c>
      <c r="E24" s="65">
        <v>9</v>
      </c>
    </row>
    <row r="25" spans="1:5" ht="20.100000000000001" customHeight="1" x14ac:dyDescent="0.25">
      <c r="A25" s="4" t="s">
        <v>6</v>
      </c>
      <c r="B25" s="64">
        <v>49</v>
      </c>
      <c r="C25" s="65">
        <v>5.3</v>
      </c>
      <c r="D25" s="64">
        <v>29</v>
      </c>
      <c r="E25" s="65">
        <v>6.1</v>
      </c>
    </row>
    <row r="26" spans="1:5" ht="20.100000000000001" customHeight="1" x14ac:dyDescent="0.25">
      <c r="A26" s="4" t="s">
        <v>7</v>
      </c>
      <c r="B26" s="64">
        <v>208</v>
      </c>
      <c r="C26" s="65">
        <v>22.6</v>
      </c>
      <c r="D26" s="64">
        <v>110</v>
      </c>
      <c r="E26" s="65">
        <v>23.1</v>
      </c>
    </row>
    <row r="27" spans="1:5" ht="20.100000000000001" customHeight="1" x14ac:dyDescent="0.25">
      <c r="A27" s="4" t="s">
        <v>8</v>
      </c>
      <c r="B27" s="64">
        <v>20</v>
      </c>
      <c r="C27" s="65">
        <v>2.2000000000000002</v>
      </c>
      <c r="D27" s="64">
        <v>13</v>
      </c>
      <c r="E27" s="65">
        <v>2.7</v>
      </c>
    </row>
    <row r="28" spans="1:5" ht="20.100000000000001" customHeight="1" x14ac:dyDescent="0.25">
      <c r="A28" s="5" t="s">
        <v>9</v>
      </c>
      <c r="B28" s="64">
        <v>85</v>
      </c>
      <c r="C28" s="65">
        <v>9.1999999999999993</v>
      </c>
      <c r="D28" s="64">
        <v>47</v>
      </c>
      <c r="E28" s="65">
        <v>9.9</v>
      </c>
    </row>
    <row r="29" spans="1:5" ht="20.100000000000001" customHeight="1" x14ac:dyDescent="0.25">
      <c r="A29" s="4" t="s">
        <v>10</v>
      </c>
      <c r="B29" s="64">
        <v>9</v>
      </c>
      <c r="C29" s="65">
        <v>1</v>
      </c>
      <c r="D29" s="64">
        <v>4</v>
      </c>
      <c r="E29" s="65">
        <v>0.8</v>
      </c>
    </row>
    <row r="30" spans="1:5" ht="20.100000000000001" customHeight="1" x14ac:dyDescent="0.25">
      <c r="A30" s="5" t="s">
        <v>11</v>
      </c>
      <c r="B30" s="64">
        <v>9</v>
      </c>
      <c r="C30" s="65">
        <v>1</v>
      </c>
      <c r="D30" s="64">
        <v>6</v>
      </c>
      <c r="E30" s="65">
        <v>1.3</v>
      </c>
    </row>
    <row r="31" spans="1:5" ht="20.100000000000001" customHeight="1" x14ac:dyDescent="0.25">
      <c r="A31" s="4" t="s">
        <v>14</v>
      </c>
      <c r="B31" s="64">
        <v>64</v>
      </c>
      <c r="C31" s="65">
        <v>6.9</v>
      </c>
      <c r="D31" s="64">
        <v>40</v>
      </c>
      <c r="E31" s="65">
        <v>8.3000000000000007</v>
      </c>
    </row>
  </sheetData>
  <mergeCells count="10">
    <mergeCell ref="A19:A20"/>
    <mergeCell ref="B19:C19"/>
    <mergeCell ref="D19:E19"/>
    <mergeCell ref="A3:E3"/>
    <mergeCell ref="A2:E2"/>
    <mergeCell ref="D4:E4"/>
    <mergeCell ref="A5:A6"/>
    <mergeCell ref="B5:C5"/>
    <mergeCell ref="D5:E5"/>
    <mergeCell ref="A18:E18"/>
  </mergeCells>
  <printOptions horizontalCentered="1"/>
  <pageMargins left="0.39370078740157483" right="0.39370078740157483" top="0.39370078740157483" bottom="0.39370078740157483" header="0.11811023622047245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C11"/>
  <sheetViews>
    <sheetView zoomScale="115" zoomScaleNormal="115" workbookViewId="0">
      <selection activeCell="A2" sqref="A2:C2"/>
    </sheetView>
  </sheetViews>
  <sheetFormatPr defaultRowHeight="15" x14ac:dyDescent="0.25"/>
  <cols>
    <col min="1" max="1" width="45.7109375" customWidth="1"/>
    <col min="2" max="3" width="20.7109375" customWidth="1"/>
  </cols>
  <sheetData>
    <row r="1" spans="1:3" ht="15.75" x14ac:dyDescent="0.25">
      <c r="C1" s="2" t="s">
        <v>18</v>
      </c>
    </row>
    <row r="2" spans="1:3" ht="39.950000000000003" customHeight="1" x14ac:dyDescent="0.3">
      <c r="A2" s="117" t="s">
        <v>151</v>
      </c>
      <c r="B2" s="117"/>
      <c r="C2" s="117"/>
    </row>
    <row r="3" spans="1:3" ht="20.100000000000001" customHeight="1" x14ac:dyDescent="0.3">
      <c r="A3" s="111" t="s">
        <v>132</v>
      </c>
      <c r="B3" s="111"/>
      <c r="C3" s="111"/>
    </row>
    <row r="4" spans="1:3" ht="15" customHeight="1" x14ac:dyDescent="0.25"/>
    <row r="5" spans="1:3" ht="50.1" customHeight="1" x14ac:dyDescent="0.25">
      <c r="A5" s="35" t="s">
        <v>100</v>
      </c>
      <c r="B5" s="37" t="s">
        <v>19</v>
      </c>
      <c r="C5" s="37" t="s">
        <v>24</v>
      </c>
    </row>
    <row r="6" spans="1:3" ht="35.1" customHeight="1" x14ac:dyDescent="0.25">
      <c r="A6" s="30" t="s">
        <v>23</v>
      </c>
      <c r="B6" s="74">
        <v>423375.8</v>
      </c>
      <c r="C6" s="39">
        <v>139.1</v>
      </c>
    </row>
    <row r="7" spans="1:3" ht="35.1" customHeight="1" x14ac:dyDescent="0.25">
      <c r="A7" s="9" t="s">
        <v>21</v>
      </c>
      <c r="B7" s="7"/>
      <c r="C7" s="7"/>
    </row>
    <row r="8" spans="1:3" ht="35.1" customHeight="1" x14ac:dyDescent="0.25">
      <c r="A8" s="10" t="s">
        <v>16</v>
      </c>
      <c r="B8" s="74" t="s">
        <v>163</v>
      </c>
      <c r="C8" s="70" t="s">
        <v>163</v>
      </c>
    </row>
    <row r="9" spans="1:3" ht="35.1" customHeight="1" x14ac:dyDescent="0.25">
      <c r="A9" s="10" t="s">
        <v>20</v>
      </c>
      <c r="B9" s="74" t="s">
        <v>163</v>
      </c>
      <c r="C9" s="70" t="s">
        <v>163</v>
      </c>
    </row>
    <row r="10" spans="1:3" ht="35.1" customHeight="1" x14ac:dyDescent="0.25">
      <c r="A10" s="12" t="s">
        <v>22</v>
      </c>
      <c r="B10" s="74">
        <v>28553</v>
      </c>
      <c r="C10" s="70">
        <v>160</v>
      </c>
    </row>
    <row r="11" spans="1:3" ht="16.5" x14ac:dyDescent="0.25">
      <c r="A11" s="6"/>
      <c r="B11" s="6"/>
      <c r="C11" s="6"/>
    </row>
  </sheetData>
  <mergeCells count="2">
    <mergeCell ref="A2:C2"/>
    <mergeCell ref="A3:C3"/>
  </mergeCells>
  <printOptions horizontalCentered="1"/>
  <pageMargins left="0.39370078740157483" right="0.39370078740157483" top="0.39370078740157483" bottom="0.39370078740157483" header="0.11811023622047245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D13"/>
  <sheetViews>
    <sheetView zoomScale="115" zoomScaleNormal="115" zoomScaleSheetLayoutView="100" workbookViewId="0">
      <selection activeCell="A2" sqref="A2:D2"/>
    </sheetView>
  </sheetViews>
  <sheetFormatPr defaultRowHeight="15" x14ac:dyDescent="0.25"/>
  <cols>
    <col min="1" max="1" width="45.7109375" customWidth="1"/>
    <col min="2" max="3" width="18.7109375" customWidth="1"/>
    <col min="4" max="4" width="15.7109375" customWidth="1"/>
  </cols>
  <sheetData>
    <row r="1" spans="1:4" ht="15.75" x14ac:dyDescent="0.25">
      <c r="D1" s="2" t="s">
        <v>125</v>
      </c>
    </row>
    <row r="2" spans="1:4" ht="39.950000000000003" customHeight="1" x14ac:dyDescent="0.25">
      <c r="A2" s="112" t="s">
        <v>150</v>
      </c>
      <c r="B2" s="112"/>
      <c r="C2" s="112"/>
      <c r="D2" s="112"/>
    </row>
    <row r="3" spans="1:4" ht="20.100000000000001" customHeight="1" x14ac:dyDescent="0.3">
      <c r="A3" s="111" t="s">
        <v>132</v>
      </c>
      <c r="B3" s="111"/>
      <c r="C3" s="111"/>
      <c r="D3" s="111"/>
    </row>
    <row r="4" spans="1:4" ht="15" customHeight="1" x14ac:dyDescent="0.25"/>
    <row r="5" spans="1:4" ht="50.1" customHeight="1" x14ac:dyDescent="0.25">
      <c r="A5" s="54" t="s">
        <v>100</v>
      </c>
      <c r="B5" s="55" t="s">
        <v>126</v>
      </c>
      <c r="C5" s="55" t="s">
        <v>134</v>
      </c>
      <c r="D5" s="55" t="s">
        <v>109</v>
      </c>
    </row>
    <row r="6" spans="1:4" ht="35.1" customHeight="1" x14ac:dyDescent="0.25">
      <c r="A6" s="32" t="s">
        <v>107</v>
      </c>
      <c r="B6" s="74">
        <v>78197.8</v>
      </c>
      <c r="C6" s="74">
        <v>135256.29999999999</v>
      </c>
      <c r="D6" s="74" t="s">
        <v>164</v>
      </c>
    </row>
    <row r="7" spans="1:4" ht="35.1" customHeight="1" x14ac:dyDescent="0.25">
      <c r="A7" s="12" t="s">
        <v>106</v>
      </c>
      <c r="B7" s="74">
        <v>32577</v>
      </c>
      <c r="C7" s="74">
        <v>15423.4</v>
      </c>
      <c r="D7" s="74" t="s">
        <v>163</v>
      </c>
    </row>
    <row r="8" spans="1:4" ht="35.1" customHeight="1" x14ac:dyDescent="0.25">
      <c r="A8" s="13" t="s">
        <v>108</v>
      </c>
      <c r="B8" s="75"/>
      <c r="C8" s="75"/>
      <c r="D8" s="75"/>
    </row>
    <row r="9" spans="1:4" ht="35.1" customHeight="1" x14ac:dyDescent="0.25">
      <c r="A9" s="10" t="s">
        <v>25</v>
      </c>
      <c r="B9" s="76" t="s">
        <v>163</v>
      </c>
      <c r="C9" s="76" t="s">
        <v>163</v>
      </c>
      <c r="D9" s="76" t="s">
        <v>163</v>
      </c>
    </row>
    <row r="10" spans="1:4" ht="35.1" customHeight="1" x14ac:dyDescent="0.25">
      <c r="A10" s="10" t="s">
        <v>26</v>
      </c>
      <c r="B10" s="76" t="s">
        <v>163</v>
      </c>
      <c r="C10" s="76" t="s">
        <v>163</v>
      </c>
      <c r="D10" s="76" t="s">
        <v>163</v>
      </c>
    </row>
    <row r="11" spans="1:4" ht="35.1" customHeight="1" x14ac:dyDescent="0.25">
      <c r="A11" s="11" t="s">
        <v>27</v>
      </c>
      <c r="B11" s="76" t="s">
        <v>163</v>
      </c>
      <c r="C11" s="76" t="s">
        <v>163</v>
      </c>
      <c r="D11" s="76" t="s">
        <v>163</v>
      </c>
    </row>
    <row r="12" spans="1:4" ht="35.1" customHeight="1" x14ac:dyDescent="0.25">
      <c r="A12" s="11" t="s">
        <v>28</v>
      </c>
      <c r="B12" s="76" t="s">
        <v>163</v>
      </c>
      <c r="C12" s="76" t="s">
        <v>163</v>
      </c>
      <c r="D12" s="76" t="s">
        <v>163</v>
      </c>
    </row>
    <row r="13" spans="1:4" ht="17.25" x14ac:dyDescent="0.25">
      <c r="A13" s="8" t="s">
        <v>29</v>
      </c>
    </row>
  </sheetData>
  <mergeCells count="2">
    <mergeCell ref="A2:D2"/>
    <mergeCell ref="A3:D3"/>
  </mergeCells>
  <printOptions horizontalCentered="1"/>
  <pageMargins left="0.39370078740157483" right="0.39370078740157483" top="0.39370078740157483" bottom="0.39370078740157483" header="0.11811023622047245" footer="0.31496062992125984"/>
  <pageSetup paperSize="9" scale="95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21"/>
  <sheetViews>
    <sheetView zoomScale="90" zoomScaleNormal="90" workbookViewId="0">
      <selection activeCell="A2" sqref="A2:F2"/>
    </sheetView>
  </sheetViews>
  <sheetFormatPr defaultRowHeight="15" x14ac:dyDescent="0.25"/>
  <cols>
    <col min="1" max="1" width="5.7109375" style="16" customWidth="1"/>
    <col min="2" max="2" width="45.7109375" style="16" customWidth="1"/>
    <col min="3" max="4" width="16.7109375" style="16" customWidth="1"/>
    <col min="5" max="6" width="11.7109375" style="16" customWidth="1"/>
    <col min="7" max="16384" width="9.140625" style="16"/>
  </cols>
  <sheetData>
    <row r="1" spans="1:6" ht="15.75" x14ac:dyDescent="0.25">
      <c r="F1" s="17" t="s">
        <v>30</v>
      </c>
    </row>
    <row r="2" spans="1:6" ht="39.950000000000003" customHeight="1" x14ac:dyDescent="0.25">
      <c r="A2" s="119" t="s">
        <v>149</v>
      </c>
      <c r="B2" s="119"/>
      <c r="C2" s="119"/>
      <c r="D2" s="119"/>
      <c r="E2" s="119"/>
      <c r="F2" s="119"/>
    </row>
    <row r="3" spans="1:6" ht="19.5" x14ac:dyDescent="0.3">
      <c r="A3" s="118" t="s">
        <v>132</v>
      </c>
      <c r="B3" s="118"/>
      <c r="C3" s="118"/>
      <c r="D3" s="118"/>
      <c r="E3" s="118"/>
      <c r="F3" s="118"/>
    </row>
    <row r="4" spans="1:6" ht="15" customHeight="1" x14ac:dyDescent="0.3">
      <c r="A4" s="56"/>
      <c r="B4" s="56"/>
      <c r="C4" s="56"/>
      <c r="D4" s="56"/>
      <c r="E4" s="56"/>
      <c r="F4" s="56"/>
    </row>
    <row r="5" spans="1:6" ht="50.1" customHeight="1" x14ac:dyDescent="0.25">
      <c r="A5" s="38" t="s">
        <v>15</v>
      </c>
      <c r="B5" s="39" t="s">
        <v>95</v>
      </c>
      <c r="C5" s="40" t="s">
        <v>126</v>
      </c>
      <c r="D5" s="40" t="s">
        <v>134</v>
      </c>
      <c r="E5" s="40" t="s">
        <v>110</v>
      </c>
      <c r="F5" s="40" t="s">
        <v>111</v>
      </c>
    </row>
    <row r="6" spans="1:6" ht="30" customHeight="1" x14ac:dyDescent="0.25">
      <c r="A6" s="31"/>
      <c r="B6" s="50" t="s">
        <v>31</v>
      </c>
      <c r="C6" s="80">
        <v>69752.399999999994</v>
      </c>
      <c r="D6" s="80">
        <v>84203.6</v>
      </c>
      <c r="E6" s="80">
        <v>115.3</v>
      </c>
      <c r="F6" s="80">
        <v>100</v>
      </c>
    </row>
    <row r="7" spans="1:6" ht="20.100000000000001" customHeight="1" x14ac:dyDescent="0.25">
      <c r="A7" s="31"/>
      <c r="B7" s="41" t="s">
        <v>124</v>
      </c>
      <c r="C7" s="81"/>
      <c r="D7" s="81"/>
      <c r="E7" s="81"/>
      <c r="F7" s="81"/>
    </row>
    <row r="8" spans="1:6" ht="30" customHeight="1" x14ac:dyDescent="0.25">
      <c r="A8" s="15">
        <v>1</v>
      </c>
      <c r="B8" s="11" t="s">
        <v>32</v>
      </c>
      <c r="C8" s="81">
        <v>5358.4</v>
      </c>
      <c r="D8" s="81">
        <v>6238.5</v>
      </c>
      <c r="E8" s="81">
        <v>105.5</v>
      </c>
      <c r="F8" s="81">
        <v>7.4</v>
      </c>
    </row>
    <row r="9" spans="1:6" ht="30" customHeight="1" x14ac:dyDescent="0.25">
      <c r="A9" s="15">
        <v>2</v>
      </c>
      <c r="B9" s="11" t="s">
        <v>33</v>
      </c>
      <c r="C9" s="81">
        <v>22735.3</v>
      </c>
      <c r="D9" s="81">
        <v>27538.6</v>
      </c>
      <c r="E9" s="81">
        <v>118.5</v>
      </c>
      <c r="F9" s="81">
        <v>32.700000000000003</v>
      </c>
    </row>
    <row r="10" spans="1:6" ht="30" customHeight="1" x14ac:dyDescent="0.25">
      <c r="A10" s="15">
        <v>3</v>
      </c>
      <c r="B10" s="11" t="s">
        <v>34</v>
      </c>
      <c r="C10" s="81">
        <v>5356.9</v>
      </c>
      <c r="D10" s="81">
        <v>6564.6</v>
      </c>
      <c r="E10" s="81">
        <v>116.6</v>
      </c>
      <c r="F10" s="81">
        <v>7.8</v>
      </c>
    </row>
    <row r="11" spans="1:6" ht="20.100000000000001" customHeight="1" x14ac:dyDescent="0.25">
      <c r="A11" s="18" t="s">
        <v>112</v>
      </c>
      <c r="B11" s="41" t="s">
        <v>113</v>
      </c>
      <c r="C11" s="81">
        <v>5209.7</v>
      </c>
      <c r="D11" s="81">
        <v>6383</v>
      </c>
      <c r="E11" s="81">
        <v>117.9</v>
      </c>
      <c r="F11" s="81">
        <v>7.6</v>
      </c>
    </row>
    <row r="12" spans="1:6" ht="30" customHeight="1" x14ac:dyDescent="0.25">
      <c r="A12" s="15">
        <v>4</v>
      </c>
      <c r="B12" s="10" t="s">
        <v>35</v>
      </c>
      <c r="C12" s="81">
        <v>1788.8</v>
      </c>
      <c r="D12" s="81">
        <v>2167.1999999999998</v>
      </c>
      <c r="E12" s="81">
        <v>113.1</v>
      </c>
      <c r="F12" s="81">
        <v>2.6</v>
      </c>
    </row>
    <row r="13" spans="1:6" ht="30" customHeight="1" x14ac:dyDescent="0.25">
      <c r="A13" s="15">
        <v>5</v>
      </c>
      <c r="B13" s="10" t="s">
        <v>36</v>
      </c>
      <c r="C13" s="81">
        <v>22461.4</v>
      </c>
      <c r="D13" s="81">
        <v>27660.5</v>
      </c>
      <c r="E13" s="81">
        <v>117.5</v>
      </c>
      <c r="F13" s="81">
        <v>32.799999999999997</v>
      </c>
    </row>
    <row r="14" spans="1:6" ht="30" customHeight="1" x14ac:dyDescent="0.25">
      <c r="A14" s="15">
        <v>6</v>
      </c>
      <c r="B14" s="10" t="s">
        <v>37</v>
      </c>
      <c r="C14" s="81">
        <v>1460.5</v>
      </c>
      <c r="D14" s="81">
        <v>1526.1</v>
      </c>
      <c r="E14" s="81">
        <v>102.2</v>
      </c>
      <c r="F14" s="81">
        <v>1.8</v>
      </c>
    </row>
    <row r="15" spans="1:6" ht="30" customHeight="1" x14ac:dyDescent="0.25">
      <c r="A15" s="15">
        <v>7</v>
      </c>
      <c r="B15" s="10" t="s">
        <v>38</v>
      </c>
      <c r="C15" s="81">
        <v>1399.7</v>
      </c>
      <c r="D15" s="81">
        <v>1727</v>
      </c>
      <c r="E15" s="81">
        <v>121</v>
      </c>
      <c r="F15" s="81">
        <v>2.1</v>
      </c>
    </row>
    <row r="16" spans="1:6" ht="30" customHeight="1" x14ac:dyDescent="0.25">
      <c r="A16" s="15">
        <v>8</v>
      </c>
      <c r="B16" s="10" t="s">
        <v>39</v>
      </c>
      <c r="C16" s="81">
        <v>974.7</v>
      </c>
      <c r="D16" s="81">
        <v>1181.5999999999999</v>
      </c>
      <c r="E16" s="81">
        <v>109</v>
      </c>
      <c r="F16" s="81">
        <v>1.4</v>
      </c>
    </row>
    <row r="17" spans="1:6" ht="30" customHeight="1" x14ac:dyDescent="0.25">
      <c r="A17" s="15">
        <v>9</v>
      </c>
      <c r="B17" s="10" t="s">
        <v>40</v>
      </c>
      <c r="C17" s="81">
        <v>856.6</v>
      </c>
      <c r="D17" s="81">
        <v>997.2</v>
      </c>
      <c r="E17" s="81">
        <v>109.2</v>
      </c>
      <c r="F17" s="81">
        <v>1.2</v>
      </c>
    </row>
    <row r="18" spans="1:6" ht="35.1" customHeight="1" x14ac:dyDescent="0.25">
      <c r="A18" s="15" t="s">
        <v>153</v>
      </c>
      <c r="B18" s="11" t="s">
        <v>41</v>
      </c>
      <c r="C18" s="81">
        <v>2723.1</v>
      </c>
      <c r="D18" s="81">
        <v>2978.5</v>
      </c>
      <c r="E18" s="81">
        <v>106.5</v>
      </c>
      <c r="F18" s="81">
        <v>3.5</v>
      </c>
    </row>
    <row r="19" spans="1:6" ht="30" customHeight="1" x14ac:dyDescent="0.25">
      <c r="A19" s="15">
        <v>11</v>
      </c>
      <c r="B19" s="11" t="s">
        <v>42</v>
      </c>
      <c r="C19" s="81">
        <v>3299.2</v>
      </c>
      <c r="D19" s="81">
        <v>3924.9</v>
      </c>
      <c r="E19" s="81">
        <v>108.7</v>
      </c>
      <c r="F19" s="81">
        <v>4.7</v>
      </c>
    </row>
    <row r="20" spans="1:6" ht="35.1" customHeight="1" x14ac:dyDescent="0.25">
      <c r="A20" s="15">
        <v>12</v>
      </c>
      <c r="B20" s="11" t="s">
        <v>43</v>
      </c>
      <c r="C20" s="81">
        <v>0</v>
      </c>
      <c r="D20" s="81">
        <v>0</v>
      </c>
      <c r="E20" s="81">
        <v>0</v>
      </c>
      <c r="F20" s="81">
        <v>0</v>
      </c>
    </row>
    <row r="21" spans="1:6" ht="30" customHeight="1" x14ac:dyDescent="0.25">
      <c r="A21" s="15">
        <v>13</v>
      </c>
      <c r="B21" s="10" t="s">
        <v>44</v>
      </c>
      <c r="C21" s="81">
        <v>1337.8</v>
      </c>
      <c r="D21" s="81">
        <v>1698.9</v>
      </c>
      <c r="E21" s="81">
        <v>118.3</v>
      </c>
      <c r="F21" s="81">
        <v>2</v>
      </c>
    </row>
  </sheetData>
  <mergeCells count="2">
    <mergeCell ref="A3:F3"/>
    <mergeCell ref="A2:F2"/>
  </mergeCells>
  <printOptions horizontalCentered="1"/>
  <pageMargins left="0.39370078740157483" right="0.19685039370078741" top="0.39370078740157483" bottom="0.39370078740157483" header="0.11811023622047245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D17"/>
  <sheetViews>
    <sheetView zoomScale="115" zoomScaleNormal="115" zoomScaleSheetLayoutView="100" workbookViewId="0">
      <selection activeCell="A2" sqref="A2:D2"/>
    </sheetView>
  </sheetViews>
  <sheetFormatPr defaultRowHeight="15" x14ac:dyDescent="0.25"/>
  <cols>
    <col min="1" max="1" width="30.7109375" customWidth="1"/>
    <col min="2" max="4" width="22.7109375" customWidth="1"/>
  </cols>
  <sheetData>
    <row r="1" spans="1:4" ht="15.75" x14ac:dyDescent="0.25">
      <c r="D1" s="2" t="s">
        <v>45</v>
      </c>
    </row>
    <row r="2" spans="1:4" ht="20.100000000000001" customHeight="1" x14ac:dyDescent="0.25">
      <c r="A2" s="112" t="s">
        <v>148</v>
      </c>
      <c r="B2" s="112"/>
      <c r="C2" s="112"/>
      <c r="D2" s="112"/>
    </row>
    <row r="3" spans="1:4" ht="20.100000000000001" customHeight="1" x14ac:dyDescent="0.3">
      <c r="A3" s="111" t="s">
        <v>132</v>
      </c>
      <c r="B3" s="111"/>
      <c r="C3" s="111"/>
      <c r="D3" s="111"/>
    </row>
    <row r="4" spans="1:4" ht="15" customHeight="1" x14ac:dyDescent="0.25">
      <c r="D4" s="19"/>
    </row>
    <row r="5" spans="1:4" ht="60" customHeight="1" x14ac:dyDescent="0.25">
      <c r="A5" s="53" t="s">
        <v>100</v>
      </c>
      <c r="B5" s="55" t="s">
        <v>131</v>
      </c>
      <c r="C5" s="55" t="s">
        <v>135</v>
      </c>
      <c r="D5" s="55" t="s">
        <v>101</v>
      </c>
    </row>
    <row r="6" spans="1:4" ht="30" customHeight="1" x14ac:dyDescent="0.25">
      <c r="A6" s="32" t="s">
        <v>46</v>
      </c>
      <c r="B6" s="74">
        <v>2758.6</v>
      </c>
      <c r="C6" s="74">
        <v>2256.9</v>
      </c>
      <c r="D6" s="74">
        <v>81.8</v>
      </c>
    </row>
    <row r="7" spans="1:4" ht="24.95" customHeight="1" x14ac:dyDescent="0.25">
      <c r="A7" s="14" t="s">
        <v>4</v>
      </c>
      <c r="B7" s="76"/>
      <c r="C7" s="76"/>
      <c r="D7" s="74"/>
    </row>
    <row r="8" spans="1:4" ht="24.95" customHeight="1" x14ac:dyDescent="0.25">
      <c r="A8" s="10" t="s">
        <v>47</v>
      </c>
      <c r="B8" s="76">
        <v>1545.1</v>
      </c>
      <c r="C8" s="76">
        <v>1058</v>
      </c>
      <c r="D8" s="76">
        <v>68.5</v>
      </c>
    </row>
    <row r="9" spans="1:4" ht="24.95" customHeight="1" x14ac:dyDescent="0.25">
      <c r="A9" s="10" t="s">
        <v>48</v>
      </c>
      <c r="B9" s="76">
        <v>1213.5</v>
      </c>
      <c r="C9" s="76">
        <v>1198.9000000000001</v>
      </c>
      <c r="D9" s="76">
        <v>98.8</v>
      </c>
    </row>
    <row r="10" spans="1:4" ht="24.95" customHeight="1" x14ac:dyDescent="0.25">
      <c r="A10" s="12" t="s">
        <v>49</v>
      </c>
      <c r="B10" s="74">
        <v>2548.1999999999998</v>
      </c>
      <c r="C10" s="74">
        <v>982.4</v>
      </c>
      <c r="D10" s="74">
        <v>38.6</v>
      </c>
    </row>
    <row r="11" spans="1:4" ht="24.95" customHeight="1" x14ac:dyDescent="0.25">
      <c r="A11" s="14" t="s">
        <v>4</v>
      </c>
      <c r="B11" s="76"/>
      <c r="C11" s="76"/>
      <c r="D11" s="76"/>
    </row>
    <row r="12" spans="1:4" ht="24.95" customHeight="1" x14ac:dyDescent="0.25">
      <c r="A12" s="10" t="s">
        <v>47</v>
      </c>
      <c r="B12" s="76">
        <v>1443.8</v>
      </c>
      <c r="C12" s="76">
        <v>982.4</v>
      </c>
      <c r="D12" s="76">
        <v>68</v>
      </c>
    </row>
    <row r="13" spans="1:4" ht="24.95" customHeight="1" x14ac:dyDescent="0.25">
      <c r="A13" s="10" t="s">
        <v>48</v>
      </c>
      <c r="B13" s="76">
        <v>1104.4000000000001</v>
      </c>
      <c r="C13" s="76">
        <v>0</v>
      </c>
      <c r="D13" s="76">
        <v>0</v>
      </c>
    </row>
    <row r="14" spans="1:4" ht="24.95" customHeight="1" x14ac:dyDescent="0.25">
      <c r="A14" s="12" t="s">
        <v>50</v>
      </c>
      <c r="B14" s="74">
        <v>210.4</v>
      </c>
      <c r="C14" s="74">
        <v>1274.5</v>
      </c>
      <c r="D14" s="74">
        <v>605.79999999999995</v>
      </c>
    </row>
    <row r="15" spans="1:4" ht="24.95" customHeight="1" x14ac:dyDescent="0.25">
      <c r="A15" s="14" t="s">
        <v>4</v>
      </c>
      <c r="B15" s="76"/>
      <c r="C15" s="76"/>
      <c r="D15" s="76"/>
    </row>
    <row r="16" spans="1:4" ht="24.95" customHeight="1" x14ac:dyDescent="0.25">
      <c r="A16" s="10" t="s">
        <v>47</v>
      </c>
      <c r="B16" s="76">
        <v>101.3</v>
      </c>
      <c r="C16" s="76">
        <v>75.599999999999994</v>
      </c>
      <c r="D16" s="76">
        <v>74.599999999999994</v>
      </c>
    </row>
    <row r="17" spans="1:4" ht="24.95" customHeight="1" x14ac:dyDescent="0.25">
      <c r="A17" s="10" t="s">
        <v>48</v>
      </c>
      <c r="B17" s="76">
        <v>109.1</v>
      </c>
      <c r="C17" s="76">
        <v>1198.9000000000001</v>
      </c>
      <c r="D17" s="76">
        <v>1098.9000000000001</v>
      </c>
    </row>
  </sheetData>
  <mergeCells count="2">
    <mergeCell ref="A2:D2"/>
    <mergeCell ref="A3:D3"/>
  </mergeCells>
  <printOptions horizontalCentered="1"/>
  <pageMargins left="0.39370078740157483" right="0.39370078740157483" top="0.39370078740157483" bottom="0.39370078740157483" header="0.12" footer="0.31496062992125984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E11"/>
  <sheetViews>
    <sheetView zoomScale="115" zoomScaleNormal="115" zoomScaleSheetLayoutView="85" workbookViewId="0">
      <selection activeCell="A2" sqref="A2:E2"/>
    </sheetView>
  </sheetViews>
  <sheetFormatPr defaultRowHeight="15" x14ac:dyDescent="0.25"/>
  <cols>
    <col min="1" max="1" width="40.7109375" customWidth="1"/>
    <col min="2" max="3" width="18.7109375" customWidth="1"/>
    <col min="4" max="5" width="10.7109375" customWidth="1"/>
  </cols>
  <sheetData>
    <row r="1" spans="1:5" ht="15.75" x14ac:dyDescent="0.25">
      <c r="E1" s="2" t="s">
        <v>58</v>
      </c>
    </row>
    <row r="2" spans="1:5" ht="20.100000000000001" customHeight="1" x14ac:dyDescent="0.25">
      <c r="A2" s="112" t="s">
        <v>147</v>
      </c>
      <c r="B2" s="112"/>
      <c r="C2" s="112"/>
      <c r="D2" s="112"/>
      <c r="E2" s="112"/>
    </row>
    <row r="3" spans="1:5" ht="20.100000000000001" customHeight="1" x14ac:dyDescent="0.3">
      <c r="A3" s="111" t="s">
        <v>132</v>
      </c>
      <c r="B3" s="111"/>
      <c r="C3" s="111"/>
      <c r="D3" s="111"/>
      <c r="E3" s="111"/>
    </row>
    <row r="5" spans="1:5" ht="60" customHeight="1" x14ac:dyDescent="0.25">
      <c r="A5" s="54" t="s">
        <v>100</v>
      </c>
      <c r="B5" s="55" t="s">
        <v>127</v>
      </c>
      <c r="C5" s="55" t="s">
        <v>136</v>
      </c>
      <c r="D5" s="55" t="s">
        <v>101</v>
      </c>
      <c r="E5" s="55" t="s">
        <v>104</v>
      </c>
    </row>
    <row r="6" spans="1:5" ht="35.1" customHeight="1" x14ac:dyDescent="0.25">
      <c r="A6" s="32" t="s">
        <v>51</v>
      </c>
      <c r="B6" s="82">
        <v>74722.899999999994</v>
      </c>
      <c r="C6" s="82">
        <v>100978.5</v>
      </c>
      <c r="D6" s="82">
        <v>128</v>
      </c>
      <c r="E6" s="82">
        <v>100</v>
      </c>
    </row>
    <row r="7" spans="1:5" ht="24.95" customHeight="1" x14ac:dyDescent="0.25">
      <c r="A7" s="14" t="s">
        <v>4</v>
      </c>
      <c r="B7" s="76"/>
      <c r="C7" s="76"/>
      <c r="D7" s="76"/>
      <c r="E7" s="76"/>
    </row>
    <row r="8" spans="1:5" ht="35.1" customHeight="1" x14ac:dyDescent="0.25">
      <c r="A8" s="10" t="s">
        <v>52</v>
      </c>
      <c r="B8" s="76">
        <v>6938.7</v>
      </c>
      <c r="C8" s="76">
        <v>3498.3</v>
      </c>
      <c r="D8" s="76">
        <v>47.7</v>
      </c>
      <c r="E8" s="76">
        <v>3.5</v>
      </c>
    </row>
    <row r="9" spans="1:5" ht="35.1" customHeight="1" x14ac:dyDescent="0.25">
      <c r="A9" s="10" t="s">
        <v>53</v>
      </c>
      <c r="B9" s="76">
        <v>7644.5</v>
      </c>
      <c r="C9" s="76">
        <v>17183.3</v>
      </c>
      <c r="D9" s="76">
        <v>212.8</v>
      </c>
      <c r="E9" s="76">
        <v>17</v>
      </c>
    </row>
    <row r="10" spans="1:5" ht="35.1" customHeight="1" x14ac:dyDescent="0.25">
      <c r="A10" s="11" t="s">
        <v>54</v>
      </c>
      <c r="B10" s="76">
        <v>34199.699999999997</v>
      </c>
      <c r="C10" s="76">
        <v>40700.199999999997</v>
      </c>
      <c r="D10" s="76">
        <v>112.7</v>
      </c>
      <c r="E10" s="76">
        <v>40.299999999999997</v>
      </c>
    </row>
    <row r="11" spans="1:5" ht="35.1" customHeight="1" x14ac:dyDescent="0.25">
      <c r="A11" s="10" t="s">
        <v>55</v>
      </c>
      <c r="B11" s="76">
        <v>25940</v>
      </c>
      <c r="C11" s="76">
        <v>39596.699999999997</v>
      </c>
      <c r="D11" s="76">
        <v>144.5</v>
      </c>
      <c r="E11" s="76">
        <v>39.200000000000003</v>
      </c>
    </row>
  </sheetData>
  <mergeCells count="2">
    <mergeCell ref="A2:E2"/>
    <mergeCell ref="A3:E3"/>
  </mergeCells>
  <printOptions horizontalCentered="1"/>
  <pageMargins left="0.39370078740157483" right="0.39370078740157483" top="0.39370078740157483" bottom="0.39370078740157483" header="0.11811023622047245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223 Обложка</vt:lpstr>
      <vt:lpstr>Mundarija</vt:lpstr>
      <vt:lpstr>4-KB KUZATUV-2.1</vt:lpstr>
      <vt:lpstr>REGISTR-2.2</vt:lpstr>
      <vt:lpstr>INVESTITSIYA VA QURILISH-2.3</vt:lpstr>
      <vt:lpstr>SANOAT-2.4</vt:lpstr>
      <vt:lpstr>XIZMATLAR-2.5</vt:lpstr>
      <vt:lpstr>TASHQI SAVDO-2.6</vt:lpstr>
      <vt:lpstr>ICHKI SAVDO-2.7</vt:lpstr>
      <vt:lpstr>QISHLOQ XO'JALIGI-2.8</vt:lpstr>
      <vt:lpstr>MOLIYA DEBITOR-KREDITOR-2.9</vt:lpstr>
      <vt:lpstr>DEMOGRAFIYA-2.10</vt:lpstr>
      <vt:lpstr>'223 Обложка'!Область_печати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A.Omonov</dc:creator>
  <cp:lastModifiedBy>Abdumalik Omonov</cp:lastModifiedBy>
  <cp:lastPrinted>2026-04-27T05:52:51Z</cp:lastPrinted>
  <dcterms:created xsi:type="dcterms:W3CDTF">2023-12-26T06:51:13Z</dcterms:created>
  <dcterms:modified xsi:type="dcterms:W3CDTF">2026-05-18T12:08:41Z</dcterms:modified>
</cp:coreProperties>
</file>