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FF1D696-B7A0-4199-ACBF-F2612EBD88D9}" xr6:coauthVersionLast="47" xr6:coauthVersionMax="47" xr10:uidLastSave="{00000000-0000-0000-0000-000000000000}"/>
  <bookViews>
    <workbookView xWindow="-120" yWindow="-120" windowWidth="29040" windowHeight="15720" firstSheet="8" activeTab="15" xr2:uid="{00000000-000D-0000-FFFF-FFFF00000000}"/>
  </bookViews>
  <sheets>
    <sheet name="Баланс" sheetId="1" r:id="rId1"/>
    <sheet name="2-Форма" sheetId="6" r:id="rId2"/>
    <sheet name="2-Форма 1" sheetId="5" r:id="rId3"/>
    <sheet name="2-Форма 3" sheetId="3" r:id="rId4"/>
    <sheet name="2-Форма (2)" sheetId="4" r:id="rId5"/>
    <sheet name="БММЖ-49097" sheetId="7" r:id="rId6"/>
    <sheet name="БММЖ-49084" sheetId="8" r:id="rId7"/>
    <sheet name="Остаток и поступления" sheetId="9" r:id="rId8"/>
    <sheet name="Кассовые расходы" sheetId="10" r:id="rId9"/>
    <sheet name="Фактические расходы" sheetId="11" r:id="rId10"/>
    <sheet name="БММЖ-4001" sheetId="12" r:id="rId11"/>
    <sheet name="ДЕБИТОРСКАЯ" sheetId="13" r:id="rId12"/>
    <sheet name="КРЕДИТОРСКАЯ" sheetId="14" r:id="rId13"/>
    <sheet name="ОТЧЕТ" sheetId="15" r:id="rId14"/>
    <sheet name="Форма-5" sheetId="16" r:id="rId15"/>
    <sheet name="Штат контингент" sheetId="17" r:id="rId16"/>
  </sheets>
  <definedNames>
    <definedName name="_xlnm._FilterDatabase" localSheetId="0" hidden="1">Баланс!$A$18:$D$381</definedName>
    <definedName name="BudgetType">'Штат контингент'!$E$10</definedName>
    <definedName name="Chapter">'Штат контингент'!$I$8</definedName>
    <definedName name="ChapterCode" localSheetId="14">'Форма-5'!$B$8</definedName>
    <definedName name="ChapterCode">ДЕБИТОРСКАЯ!$C$6</definedName>
    <definedName name="ChapterName">'Штат контингент'!$E$7</definedName>
    <definedName name="CommonOrgType">'Штат контингент'!$E$9</definedName>
    <definedName name="CurrencyCourse" localSheetId="6">'БММЖ-49084'!$A$9</definedName>
    <definedName name="CurrencyCourse">'БММЖ-49097'!$A$9</definedName>
    <definedName name="Date">'Штат контингент'!$E$3</definedName>
    <definedName name="FinancingLevel" localSheetId="1">'2-Форма'!$E$9</definedName>
    <definedName name="FinancingLevel" localSheetId="4">'2-Форма (2)'!$E$9</definedName>
    <definedName name="FinancingLevel" localSheetId="2">'2-Форма 1'!$E$9</definedName>
    <definedName name="FinancingLevel" localSheetId="3">'2-Форма 3'!$E$9</definedName>
    <definedName name="FinancingLevel" localSheetId="10">'БММЖ-4001'!$B$7</definedName>
    <definedName name="FinancingLevel" localSheetId="6">'БММЖ-49084'!$B$7</definedName>
    <definedName name="FinancingLevel" localSheetId="5">'БММЖ-49097'!$B$7</definedName>
    <definedName name="FinancingLevel" localSheetId="11">ДЕБИТОРСКАЯ!$C$8</definedName>
    <definedName name="FinancingLevel" localSheetId="8">'Остаток и поступления'!$E$11</definedName>
    <definedName name="FinancingLevel" localSheetId="12">ДЕБИТОРСКАЯ!$C$8</definedName>
    <definedName name="FinancingLevel" localSheetId="7">'Остаток и поступления'!$E$11</definedName>
    <definedName name="FinancingLevel" localSheetId="9">'Остаток и поступления'!$E$11</definedName>
    <definedName name="FinancingLevel" localSheetId="14">'Форма-5'!$B$10</definedName>
    <definedName name="FinancingLevel">#REF!</definedName>
    <definedName name="FunctionalItem" localSheetId="1">'2-Форма'!$B$6</definedName>
    <definedName name="FunctionalItem" localSheetId="4">'2-Форма (2)'!$B$6</definedName>
    <definedName name="FunctionalItem" localSheetId="2">'2-Форма 1'!$B$6</definedName>
    <definedName name="FunctionalItem" localSheetId="3">'2-Форма 3'!$B$6</definedName>
    <definedName name="FunctionalItem">#REF!</definedName>
    <definedName name="Header">'Штат контингент'!$A$1</definedName>
    <definedName name="HeaderOrganization" localSheetId="1">'2-Форма'!$E$8</definedName>
    <definedName name="HeaderOrganization" localSheetId="4">'2-Форма (2)'!$E$8</definedName>
    <definedName name="HeaderOrganization" localSheetId="2">'2-Форма 1'!$E$8</definedName>
    <definedName name="HeaderOrganization" localSheetId="3">'2-Форма 3'!$E$8</definedName>
    <definedName name="HeaderOrganization">#REF!</definedName>
    <definedName name="Import2" localSheetId="10">'БММЖ-4001'!$A$28:$F$28</definedName>
    <definedName name="Import2" localSheetId="6">'БММЖ-49084'!$A$27:$F$27</definedName>
    <definedName name="Import2">'БММЖ-49097'!$A$27:$F$27</definedName>
    <definedName name="ImportRow" localSheetId="1">'2-Форма'!$A$54:$I$54</definedName>
    <definedName name="ImportRow" localSheetId="4">'2-Форма (2)'!$A$23:$I$23</definedName>
    <definedName name="ImportRow" localSheetId="2">'2-Форма 1'!$A$23:$I$23</definedName>
    <definedName name="ImportRow" localSheetId="3">'2-Форма 3'!$A$23:$I$23</definedName>
    <definedName name="ImportRow" localSheetId="13">ОТЧЕТ!$A$13:$D$13</definedName>
    <definedName name="ImportRow" localSheetId="14">'Форма-5'!$A$17:$K$17</definedName>
    <definedName name="ImportRow" localSheetId="15">'Штат контингент'!$A$15:$I$15</definedName>
    <definedName name="ImportRow">Баланс!$A$15:$D$15</definedName>
    <definedName name="ImportRow1">'Форма-5'!$A$102:$K$102</definedName>
    <definedName name="ImportRowAct">'Фактические расходы'!$A$4:$E$4</definedName>
    <definedName name="ImportRowActTotal">'Фактические расходы'!#REF!</definedName>
    <definedName name="ImportRowCash">'Кассовые расходы'!$A$5:$E$5</definedName>
    <definedName name="ImportRowCashTotal">'Кассовые расходы'!#REF!</definedName>
    <definedName name="ImportRowPage1">ДЕБИТОРСКАЯ!$A$14:$M$14</definedName>
    <definedName name="ImportRowPage1Total">ДЕБИТОРСКАЯ!$A$15:$M$15</definedName>
    <definedName name="ImportRowPage2">КРЕДИТОРСКАЯ!$A$4:$M$4</definedName>
    <definedName name="ImportRowPage2Total">КРЕДИТОРСКАЯ!$A$5:$M$5</definedName>
    <definedName name="ImportRowRest">'Остаток и поступления'!#REF!</definedName>
    <definedName name="ImportRowTotal" localSheetId="1">'2-Форма'!#REF!</definedName>
    <definedName name="ImportRowTotal" localSheetId="4">'2-Форма (2)'!#REF!</definedName>
    <definedName name="ImportRowTotal" localSheetId="2">'2-Форма 1'!#REF!</definedName>
    <definedName name="ImportRowTotal" localSheetId="3">'2-Форма 3'!#REF!</definedName>
    <definedName name="ImportRowTotal">#REF!</definedName>
    <definedName name="ImportSheet">Баланс!$A$18:$D$381</definedName>
    <definedName name="IsAlfa">'Форма-5'!#REF!</definedName>
    <definedName name="isSum" localSheetId="13">ОТЧЕТ!$B$7</definedName>
    <definedName name="isSum">Баланс!$B$10</definedName>
    <definedName name="OnDate" localSheetId="1">'2-Форма'!$A$3</definedName>
    <definedName name="OnDate" localSheetId="4">'2-Форма (2)'!$A$3</definedName>
    <definedName name="OnDate" localSheetId="2">'2-Форма 1'!$A$3</definedName>
    <definedName name="OnDate" localSheetId="3">'2-Форма 3'!$A$3</definedName>
    <definedName name="OnDate" localSheetId="10">'БММЖ-4001'!$A$3</definedName>
    <definedName name="OnDate" localSheetId="6">'БММЖ-49084'!$A$3</definedName>
    <definedName name="OnDate" localSheetId="5">'БММЖ-49097'!$A$3</definedName>
    <definedName name="OnDate" localSheetId="11">ДЕБИТОРСКАЯ!$C$3</definedName>
    <definedName name="OnDate" localSheetId="8">'Остаток и поступления'!$E$7</definedName>
    <definedName name="OnDate" localSheetId="12">ДЕБИТОРСКАЯ!$C$3</definedName>
    <definedName name="OnDate" localSheetId="7">'Остаток и поступления'!$E$7</definedName>
    <definedName name="OnDate" localSheetId="13">ОТЧЕТ!$A$3</definedName>
    <definedName name="OnDate" localSheetId="9">'Остаток и поступления'!$E$7</definedName>
    <definedName name="OnDate" localSheetId="14">'Форма-5'!$B$5</definedName>
    <definedName name="OnDate">Баланс!$A$6</definedName>
    <definedName name="OrgAccount">Баланс!$B$13</definedName>
    <definedName name="Organization" localSheetId="1">'2-Форма'!$E$5</definedName>
    <definedName name="Organization" localSheetId="4">'2-Форма (2)'!$E$5</definedName>
    <definedName name="Organization" localSheetId="2">'2-Форма 1'!$E$5</definedName>
    <definedName name="Organization" localSheetId="3">'2-Форма 3'!$E$5</definedName>
    <definedName name="Organization" localSheetId="10">'БММЖ-4001'!$B$5</definedName>
    <definedName name="Organization" localSheetId="6">'БММЖ-49084'!$B$5</definedName>
    <definedName name="Organization" localSheetId="5">'БММЖ-49097'!$B$5</definedName>
    <definedName name="Organization" localSheetId="11">ДЕБИТОРСКАЯ!$C$5</definedName>
    <definedName name="Organization" localSheetId="8">'Остаток и поступления'!$E$9</definedName>
    <definedName name="Organization" localSheetId="12">ДЕБИТОРСКАЯ!$C$5</definedName>
    <definedName name="Organization" localSheetId="7">'Остаток и поступления'!$E$9</definedName>
    <definedName name="Organization" localSheetId="13">ОТЧЕТ!$B$5</definedName>
    <definedName name="Organization" localSheetId="9">'Остаток и поступления'!$E$9</definedName>
    <definedName name="Organization" localSheetId="14">'Форма-5'!$B$7</definedName>
    <definedName name="Organization">Баланс!$B$8</definedName>
    <definedName name="OrganizationHR">Баланс!$A$13:$D$13</definedName>
    <definedName name="OrganizationName">'Штат контингент'!$E$5</definedName>
    <definedName name="OrganizationЛШ">Баланс!$A$13:$D$13</definedName>
    <definedName name="OrgSettlementAccount" localSheetId="14">'Форма-5'!$B$12</definedName>
    <definedName name="OrgSettlementAccount">ОТЧЕТ!$B$10</definedName>
    <definedName name="Period" localSheetId="1">'2-Форма'!$E$7</definedName>
    <definedName name="Period" localSheetId="4">'2-Форма (2)'!$E$7</definedName>
    <definedName name="Period" localSheetId="2">'2-Форма 1'!$E$7</definedName>
    <definedName name="Period" localSheetId="3">'2-Форма 3'!$E$7</definedName>
    <definedName name="Period" localSheetId="10">'БММЖ-4001'!$B$6</definedName>
    <definedName name="Period" localSheetId="6">'БММЖ-49084'!$B$6</definedName>
    <definedName name="Period" localSheetId="5">'БММЖ-49097'!$B$6</definedName>
    <definedName name="Period" localSheetId="11">ДЕБИТОРСКАЯ!$C$7</definedName>
    <definedName name="Period" localSheetId="8">'Остаток и поступления'!$E$10</definedName>
    <definedName name="Period" localSheetId="12">ДЕБИТОРСКАЯ!$C$7</definedName>
    <definedName name="Period" localSheetId="7">'Остаток и поступления'!$E$10</definedName>
    <definedName name="Period" localSheetId="13">ОТЧЕТ!$B$6</definedName>
    <definedName name="Period" localSheetId="9">'Остаток и поступления'!$E$10</definedName>
    <definedName name="Period" localSheetId="14">'Форма-5'!$B$9</definedName>
    <definedName name="Period" localSheetId="15">'Штат контингент'!$E$6</definedName>
    <definedName name="Period">Баланс!$B$9</definedName>
    <definedName name="R_10">'БММЖ-4001'!$F$22</definedName>
    <definedName name="R_11">'БММЖ-4001'!$F$24</definedName>
    <definedName name="R_112">'БММЖ-4001'!$F$23</definedName>
    <definedName name="R_113">'БММЖ-4001'!$F$20</definedName>
    <definedName name="R_12">'БММЖ-4001'!$F$25</definedName>
    <definedName name="R_14">'БММЖ-4001'!$F$12</definedName>
    <definedName name="R_157" localSheetId="6">'БММЖ-49084'!$F$11</definedName>
    <definedName name="R_157">'БММЖ-49097'!$F$11</definedName>
    <definedName name="R_159" localSheetId="6">'БММЖ-49084'!$F$14</definedName>
    <definedName name="R_159">'БММЖ-49097'!$F$14</definedName>
    <definedName name="R_160" localSheetId="6">'БММЖ-49084'!$F$15</definedName>
    <definedName name="R_160">'БММЖ-49097'!$F$15</definedName>
    <definedName name="R_161" localSheetId="6">'БММЖ-49084'!$F$16</definedName>
    <definedName name="R_161">'БММЖ-49097'!$F$16</definedName>
    <definedName name="R_162" localSheetId="6">'БММЖ-49084'!$F$17</definedName>
    <definedName name="R_162">'БММЖ-49097'!$F$17</definedName>
    <definedName name="R_163" localSheetId="6">'БММЖ-49084'!$F$18</definedName>
    <definedName name="R_163">'БММЖ-49097'!$F$18</definedName>
    <definedName name="R_164" localSheetId="6">'БММЖ-49084'!$F$19</definedName>
    <definedName name="R_164">'БММЖ-49097'!$F$19</definedName>
    <definedName name="R_165" localSheetId="6">'БММЖ-49084'!$F$20</definedName>
    <definedName name="R_165">'БММЖ-49097'!$F$20</definedName>
    <definedName name="R_166" localSheetId="6">'БММЖ-49084'!$F$21</definedName>
    <definedName name="R_166">'БММЖ-49097'!$F$21</definedName>
    <definedName name="R_167" localSheetId="6">'БММЖ-49084'!$F$22</definedName>
    <definedName name="R_167">'БММЖ-49097'!$F$22</definedName>
    <definedName name="R_168" localSheetId="6">'БММЖ-49084'!$F$23</definedName>
    <definedName name="R_168">'БММЖ-49097'!$F$23</definedName>
    <definedName name="R_169" localSheetId="6">'БММЖ-49084'!$F$24</definedName>
    <definedName name="R_169">'БММЖ-49097'!$F$24</definedName>
    <definedName name="R_21">'БММЖ-4001'!$F$24</definedName>
    <definedName name="R_3">'БММЖ-4001'!$F$11</definedName>
    <definedName name="R_4">'БММЖ-4001'!$F$12</definedName>
    <definedName name="R_5">'БММЖ-4001'!$F$15</definedName>
    <definedName name="R_6">'БММЖ-4001'!$F$16</definedName>
    <definedName name="R_7">'БММЖ-4001'!$F$17</definedName>
    <definedName name="R_8">'БММЖ-4001'!$F$18</definedName>
    <definedName name="R_9">'БММЖ-4001'!$F$19</definedName>
    <definedName name="Section">'Штат контингент'!$E$8</definedName>
    <definedName name="SettlementCode" localSheetId="1">'2-Форма'!$E$11</definedName>
    <definedName name="SettlementCode" localSheetId="4">'2-Форма (2)'!$E$11</definedName>
    <definedName name="SettlementCode" localSheetId="2">'2-Форма 1'!$E$11</definedName>
    <definedName name="SettlementCode" localSheetId="3">'2-Форма 3'!$E$11</definedName>
    <definedName name="SettlementCode" localSheetId="10">'БММЖ-4001'!$B$9</definedName>
    <definedName name="SettlementCode">#REF!</definedName>
    <definedName name="SmallSection">'Штат контингент'!$G$8</definedName>
    <definedName name="Type" localSheetId="6">'БММЖ-49084'!$B$8</definedName>
    <definedName name="Type">'БММЖ-49097'!$B$8</definedName>
    <definedName name="Unit">ДЕБИТОРСКАЯ!$C$9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7" i="16" l="1"/>
  <c r="D97" i="16"/>
  <c r="E97" i="16"/>
  <c r="C98" i="16"/>
  <c r="D98" i="16"/>
  <c r="E98" i="16"/>
  <c r="C99" i="16"/>
  <c r="D99" i="16"/>
  <c r="E99" i="16"/>
  <c r="C104" i="16"/>
  <c r="F104" i="16"/>
  <c r="I104" i="16"/>
  <c r="C114" i="16"/>
  <c r="F114" i="16"/>
  <c r="I114" i="16"/>
  <c r="F13" i="12"/>
  <c r="F21" i="12"/>
  <c r="E54" i="10"/>
  <c r="F54" i="10"/>
  <c r="F12" i="8"/>
  <c r="F12" i="7"/>
  <c r="D40" i="1"/>
  <c r="C40" i="1"/>
</calcChain>
</file>

<file path=xl/sharedStrings.xml><?xml version="1.0" encoding="utf-8"?>
<sst xmlns="http://schemas.openxmlformats.org/spreadsheetml/2006/main" count="2594" uniqueCount="1285">
  <si>
    <t>Ўзбекистон Республикаси 
бюджет ҳисобининг стандарти
 (3-сонли БҲС) «Бюджет ҳисоботи»га</t>
  </si>
  <si>
    <t>1-ИЛОВА</t>
  </si>
  <si>
    <t>1-сон шакл</t>
  </si>
  <si>
    <t>БАЛАНС</t>
  </si>
  <si>
    <t>на 01.01.2026</t>
  </si>
  <si>
    <t>Организация:</t>
  </si>
  <si>
    <t>O'z.Res.VM huzuridagi Sanoat, radiasiya va yadro xavfsizligi qo'mitasi</t>
  </si>
  <si>
    <t xml:space="preserve">Периодичность: </t>
  </si>
  <si>
    <t>годовая</t>
  </si>
  <si>
    <t>Единица измерения</t>
  </si>
  <si>
    <t>Сум</t>
  </si>
  <si>
    <t xml:space="preserve">Министерство </t>
  </si>
  <si>
    <t>______________________________________________________</t>
  </si>
  <si>
    <t>Уровень бюджета</t>
  </si>
  <si>
    <t xml:space="preserve"> Казначейский лицевой счет организации</t>
  </si>
  <si>
    <t>АКТИВЛАР</t>
  </si>
  <si>
    <t>Қатор коди</t>
  </si>
  <si>
    <t>Йил бошида</t>
  </si>
  <si>
    <t>Йил (чорак) охирида</t>
  </si>
  <si>
    <t>I БЎЛИМ. ЖОРИЙ АКТИВЛАР</t>
  </si>
  <si>
    <t>000</t>
  </si>
  <si>
    <t>Пул маблағлари</t>
  </si>
  <si>
    <t>Бюджет ташкилотларининг бюджетдан ташқари маблағлари (102 400)</t>
  </si>
  <si>
    <t>11</t>
  </si>
  <si>
    <t>Бюджет ташкилотларининг ривожлантириш жамғармаси (102 401)</t>
  </si>
  <si>
    <t>1101</t>
  </si>
  <si>
    <t>Тиббиёт ташкилотларининг моддий рағбатлантириш ва ривожлантириш жамғармаси (102 402)</t>
  </si>
  <si>
    <t>1102</t>
  </si>
  <si>
    <t>Бюджетдан ташқари пенсия жамғармаси маблағларидан пенсия, нафақа ва бошқа тўловлар (102 403)</t>
  </si>
  <si>
    <t>1103</t>
  </si>
  <si>
    <t>Бюджет ташкилотларининг бюджетга ўтказилиши лозим бўлган (ўтган йилнинг дебитор қарздорлигини, камомадларни, текширув натижасига кўра аниқланган ўзлаштиришларни) маблағлари (102 404)</t>
  </si>
  <si>
    <t>1104</t>
  </si>
  <si>
    <t>Мактабгача таълим ташкилотларида болалар таъминоти учун ота-оналардан олинадиган тўловлар (102 405)</t>
  </si>
  <si>
    <t>1105</t>
  </si>
  <si>
    <t>Мактабдан ташқари муассасаларда болалар таъминоти учун ота-оналардан олинадиган тўловлар (102 406)</t>
  </si>
  <si>
    <t>1106</t>
  </si>
  <si>
    <t>Иш жойида овқат билан таъминланганлиги учун ходимлар билан ҳисоб-китоблардан тушумлар (102 407)</t>
  </si>
  <si>
    <t>1107</t>
  </si>
  <si>
    <t>Мактаб-интернатлар ва лицейларда болаларнинг таъминоти учун ота-оналардан тушумлар (102 408)</t>
  </si>
  <si>
    <t>1108</t>
  </si>
  <si>
    <t>Таълим муассасаларида ўқитишнинг тўлов-контракт шаклидан тушумлар (102 409)</t>
  </si>
  <si>
    <t>1109</t>
  </si>
  <si>
    <t>Вазирликлар ва идораларнинг ажратмалар ҳисобига шаклланадиган бюджетдан ташқари жамғармалари (102 410)</t>
  </si>
  <si>
    <t>1110</t>
  </si>
  <si>
    <t>Умумтаълим муассасаларида дарсликлар ижараси тўлови (102 411)</t>
  </si>
  <si>
    <t>1111</t>
  </si>
  <si>
    <t>Капитал қўйилмалар бўйича депозитлар (102 412)</t>
  </si>
  <si>
    <t>1112</t>
  </si>
  <si>
    <t>Турғун даволаш-профилактика муассасаларида даволанаётган беморлардан овқатланиш учун ундириладиган тўловлар (102 413)</t>
  </si>
  <si>
    <t>1113</t>
  </si>
  <si>
    <t>Тақсимланадиган маблағлар (102 414)</t>
  </si>
  <si>
    <t>1114</t>
  </si>
  <si>
    <t>Бошқа таълим муассасаларида болалар таъминоти учун ота-оналардан олинадиган тўловлар (102 415)</t>
  </si>
  <si>
    <t>1115</t>
  </si>
  <si>
    <t>Бошқа депозитлар (102 416)</t>
  </si>
  <si>
    <t>1116</t>
  </si>
  <si>
    <t>Божхона тўловларини тўлашдан тушган тушумлар (102 417)</t>
  </si>
  <si>
    <t>1117</t>
  </si>
  <si>
    <t>Грантлар, инсонпарварлик ёрдами ва техник кўмаклашиш воситалари бўйича ажратилган маблағлар (102 418)</t>
  </si>
  <si>
    <t>1118</t>
  </si>
  <si>
    <t>Кредитлар (102 419)</t>
  </si>
  <si>
    <t>1119</t>
  </si>
  <si>
    <t>Давлат муассалари ва унитар корхоналар маблаглари (102 420)</t>
  </si>
  <si>
    <t>1122</t>
  </si>
  <si>
    <t>Бошқа жамғармалар маблағлари (102 422)</t>
  </si>
  <si>
    <t>1121</t>
  </si>
  <si>
    <t>Давлат бюджетининг бошқа ҳисобрақамлардаги маблағлари (103 000)</t>
  </si>
  <si>
    <t>12</t>
  </si>
  <si>
    <t>Давлат бюджетининг бошқа ҳисобрақамлардаги маблағлари (103 100)</t>
  </si>
  <si>
    <t>1201</t>
  </si>
  <si>
    <t>Бюджет ташкилотларининг бошқа ҳисобрақамлардаги маблағлари (104 000)</t>
  </si>
  <si>
    <t>14</t>
  </si>
  <si>
    <t>Бюджет ташкилотларининг бошқа ҳисобрақамлардаги бюджет бўйича маблағлари (104 100)</t>
  </si>
  <si>
    <t>15</t>
  </si>
  <si>
    <t>Ташкилотни сақлаш учун молиялаштирилган бюджет маблағлари (104 110)</t>
  </si>
  <si>
    <t>1501</t>
  </si>
  <si>
    <t>Бошқа мақсадлар учун молиялаштирилган бюджет маблағлари (104 120)</t>
  </si>
  <si>
    <t>1502</t>
  </si>
  <si>
    <t>Бюджет ташкилотларининг бошқа ҳисобрақамлардаги бюджетдан ташқари маблағлари (104 400)</t>
  </si>
  <si>
    <t>16</t>
  </si>
  <si>
    <t>Тўловларнинг махсус турларига доир ҳисоб-китоблардан тушган маблағлар (104 410)</t>
  </si>
  <si>
    <t>1601</t>
  </si>
  <si>
    <t>Таълим муассасаларида ўқитишнинг тўлов-контракт шаклидан тушумлар (104 420)</t>
  </si>
  <si>
    <t>1602</t>
  </si>
  <si>
    <t>Бюджет ташкилотининг ривожлантириш жамғармаси маблағлари (104 430)</t>
  </si>
  <si>
    <t>1603</t>
  </si>
  <si>
    <t>Бошқа бюджетдан ташқари маблағлар (104 440)</t>
  </si>
  <si>
    <t>1604</t>
  </si>
  <si>
    <t>Бюджет ташкилотларининг вақтинча ихтиёрида бўладиган маблағлар (104 450)</t>
  </si>
  <si>
    <t>1605</t>
  </si>
  <si>
    <t>Бюджетдан ташқари пенсия жамғармаси маблағларидан пенсия, нафақа ва бошқа тўловлар (104 460)</t>
  </si>
  <si>
    <t>1606</t>
  </si>
  <si>
    <t>Тақсимланадиган маблағлар (104 470)</t>
  </si>
  <si>
    <t>1607</t>
  </si>
  <si>
    <t>Бюджет тизими бюджетларининг ва бошқа бюджетдан ташқари жамғармаларнинг хорижий валютадаги маблағлари (105 000)</t>
  </si>
  <si>
    <t>17</t>
  </si>
  <si>
    <t>Бюджет ташкилотларининг хорижий валютадаги бюджетдан ташқари маблағлари (105 300)</t>
  </si>
  <si>
    <t>1702</t>
  </si>
  <si>
    <t>Давлат бюджети, давлат мақсадли ва бошқа бюджетдан ташқари жамғармаларнинг бошқа ҳисобрақамлардаги хорижий валютадаги маблағлари (106 000)</t>
  </si>
  <si>
    <t>18</t>
  </si>
  <si>
    <t>Давлат бюджетининг бошқа ҳисобрақамлардаги хорижий валютадаги маблағлари (106 100)</t>
  </si>
  <si>
    <t>1801</t>
  </si>
  <si>
    <t>Бюджет ташкилотларининг бошқа ҳисобрақамлардаги хорижий валютадаги маблағлари (107 000)</t>
  </si>
  <si>
    <t>19</t>
  </si>
  <si>
    <t>Нақд пул маблағлари (109 000)</t>
  </si>
  <si>
    <t>20</t>
  </si>
  <si>
    <t>Миллий валютадаги нақд пул маблағлари (109 100)</t>
  </si>
  <si>
    <t>21</t>
  </si>
  <si>
    <t>Хорижий валютадаги нақд пул маблағлари (109 200)</t>
  </si>
  <si>
    <t>22</t>
  </si>
  <si>
    <t>Бошқа пул маблағлари (110 000)</t>
  </si>
  <si>
    <t>23</t>
  </si>
  <si>
    <t>Йўлдаги пул маблағлари (111 000)</t>
  </si>
  <si>
    <t>24</t>
  </si>
  <si>
    <t>Бюджет ҳисобидан нақд пул олиш учун транзит ҳисобварақларига ўтказилган маблағлар (111 100)</t>
  </si>
  <si>
    <t>2401</t>
  </si>
  <si>
    <t>Бюджет ташкилотларининг бюджетдан ташқари маблағлари ҳисобидан нақд пул олиш учун транзит ҳисобварақларига ўтказилган маблағлар (111 300)</t>
  </si>
  <si>
    <t>25</t>
  </si>
  <si>
    <t>Бюджет ташкилотларини ривожлантириш жамғармаси маблағлари ҳисобидан нақд пул олиш учун транзит ҳисобварақларга ўтказилган маблағлар (111 301)</t>
  </si>
  <si>
    <t>2501</t>
  </si>
  <si>
    <t>Бюджет ташкилотларининг Ўзбекистон Республикаси Иқтисодиёт ва молия вазирлиги ҳузуридаги Бюджетдан ташқари пенсия жамғармаси маблағлари ҳисобидан нақд пул олиш учун транзит ҳисобварақларига ўтказилган маблағлар (111 302)</t>
  </si>
  <si>
    <t>2502</t>
  </si>
  <si>
    <t>Тиббиёт муассасаларини моддий рағбатлантириш ва ривожлантириш жамғармаси маблағлари ҳисобидан нақд пул олиш учун транзит ҳисобварақларига ўтказилган маблағлар (111 303)</t>
  </si>
  <si>
    <t>2503</t>
  </si>
  <si>
    <t>Мактабдан ташқари таълим муассасаларида болалар таъминоти маблағлари ҳисобидан нақд пул олиш учун транзит ҳисобварақларига ўтказилган маблағлар (111 306)</t>
  </si>
  <si>
    <t>2504</t>
  </si>
  <si>
    <t>Ўқув муассасаларида ўқишдан тушаётган пул маблағлари ҳисобидан нақд пул олиш учун транзит ҳисобварақларига ўтказилган маблағлар (111 309)</t>
  </si>
  <si>
    <t>2505</t>
  </si>
  <si>
    <t>Ажратмалар ҳисобига шаклланадиган вазирлик ва идораларнинг бюджетдан ташқари жамғармалари ҳисобидан нақд пул олиш учун транзит ҳисобварақларига ўтказилган маблағлар (111 310)</t>
  </si>
  <si>
    <t>2506</t>
  </si>
  <si>
    <t>Турғун даволаш-профилактика муассасаларида даволанаётган беморлардан овқатланиш учун ундириладиган тўловлар, шунингдек Давлат тиббий суғурта жамғармаси маблағлари ҳисобидан нақд пул олиш учун транзит ҳисобварақларига ўтказилган маблағлар (111 313)</t>
  </si>
  <si>
    <t>2514</t>
  </si>
  <si>
    <t>Тақсимланиши назарда тутилган тушумлар (тиббиёт муассасалари учун) ҳисобидан нақд пул олиш учун транзит ҳисобварақларига ўтказилган маблағлар (111 314)</t>
  </si>
  <si>
    <t>2507</t>
  </si>
  <si>
    <t>Бошқа таълим муассасаларида болалар таъминоти бўйича ота-оналар тўлови ҳисобидан нақд пул олиш учун транзит ҳисобварақларига ўтказилган маблағлар (111 315)</t>
  </si>
  <si>
    <t>2508</t>
  </si>
  <si>
    <t>Грантлар, инсонпарварлик ёрдами ва техник кўмаклашиш воситалари бўйича ажратилган маблағлар ҳисобидан нақд пул олиш учун транзит ҳисобварақларига ўтказилган маблағлар (111 320)</t>
  </si>
  <si>
    <t>2509</t>
  </si>
  <si>
    <t>Кредит маблағлари ҳисобидан нақд пул олиш учун транзит ҳисобварақларига ўтказилган маблағлар (111 321)</t>
  </si>
  <si>
    <t>2510</t>
  </si>
  <si>
    <t>Конвертация учун транзит ҳисоб рақамига ўтказиб берилган маблағлар (111 400)</t>
  </si>
  <si>
    <t>2511</t>
  </si>
  <si>
    <t>Ҳисоб-китоб клиринг палатасига ўтказилган маблағлар (111 500)</t>
  </si>
  <si>
    <t>2512</t>
  </si>
  <si>
    <t>Йўлдаги бошқа маблағлар (111 900)</t>
  </si>
  <si>
    <t>2513</t>
  </si>
  <si>
    <t>Аккредитивлар (112 000)</t>
  </si>
  <si>
    <t>26</t>
  </si>
  <si>
    <t>Пул эквивалентлари (113 000)</t>
  </si>
  <si>
    <t>27</t>
  </si>
  <si>
    <t>Пул маблағлари — жами (011+012+014+015+016+017+018+019+020+021+022+023+024+025+026+027 — қаторлар)</t>
  </si>
  <si>
    <t>30</t>
  </si>
  <si>
    <t>Молиявий маблағлар бўйича жорий дебитор қарзлар</t>
  </si>
  <si>
    <t>Қисқа муддатли депозитлар (121 000)</t>
  </si>
  <si>
    <t>40</t>
  </si>
  <si>
    <t>Қисқа муддатли ички депозитлар (121 100)</t>
  </si>
  <si>
    <t>4001</t>
  </si>
  <si>
    <t>Қисқа муддатли ташқи депозитлар (121 200)</t>
  </si>
  <si>
    <t>4002</t>
  </si>
  <si>
    <t>Бюджет ташкилотларининг дебитор қарзлари</t>
  </si>
  <si>
    <t>Бюджет ташкилотларининг турли ҳисоб-китоблар бўйича дебитор қарзлари (151 000)</t>
  </si>
  <si>
    <t>50</t>
  </si>
  <si>
    <t>Бюджет ташкилотларининг мол етказиб берувчилар ва пудратчилар билан ҳисоб-китоблар бўйича дебитор қарзлари (151 100)</t>
  </si>
  <si>
    <t>5001</t>
  </si>
  <si>
    <t>Бюджет ташкилотларининг харидор ва буюртмачилар билан ҳисоб-китоблар бўйича дебитор қарзлари (151 200)</t>
  </si>
  <si>
    <t>5002</t>
  </si>
  <si>
    <t>Бюджет ташкилотларининг суғурта тўловлари бўйича ҳисоб-китоблардан дебитор қарзлари (151 300)</t>
  </si>
  <si>
    <t>5003</t>
  </si>
  <si>
    <t>Бюджет ташкилотларининг тўловларнинг махсус турларига доир ҳисоб-китоблардан дебитор қарзлари (151 400)</t>
  </si>
  <si>
    <t>5004</t>
  </si>
  <si>
    <t>Бюджет ташкилотларининг бошқа турдаги ҳисоб-китоблардан дебитор қарзлари (151 900)</t>
  </si>
  <si>
    <t>5005</t>
  </si>
  <si>
    <t>Бюджет ташкилотларининг бюджет ва бюджетдан ташқари жамғармалар билан дебитор қарзлари (152 000)</t>
  </si>
  <si>
    <t>51</t>
  </si>
  <si>
    <t>Бюджет ташкилотларининг бюджетга тўловлар бўйича бюджет билан дебитор қарзлари (152 100)</t>
  </si>
  <si>
    <t>5101</t>
  </si>
  <si>
    <t>Бюджет ташкилотларининг ягона ижтимоий тўлов бўйича дебитор қарзлари (152 200)</t>
  </si>
  <si>
    <t>5102</t>
  </si>
  <si>
    <t>Бюджет ташкилотларининг шахсий жамғариб бориладиган Пенсия ҳисобварағи бадаллари бўйича дебитор қарзлари (152 300)</t>
  </si>
  <si>
    <t>5103</t>
  </si>
  <si>
    <t>Бюджет ташкилотларининг бюджетдан ташқари Пенсия жамғармаси билан дебитор қарзлари (152 400)</t>
  </si>
  <si>
    <t>5104</t>
  </si>
  <si>
    <t>Бюджет ташкилотларининг ходимлар ва стипендия олувчилар билан дебитор қарзлари (153 000)</t>
  </si>
  <si>
    <t>52</t>
  </si>
  <si>
    <t>Бюджет ташкилотларининг камомадларга доир дебитор қарзлари (153 100)</t>
  </si>
  <si>
    <t>5201</t>
  </si>
  <si>
    <t>Бюджет ташкилотларининг ходимлар билан ижтимоий нафақалар бўйича дебитор қарзлари (153 200)</t>
  </si>
  <si>
    <t>5202</t>
  </si>
  <si>
    <t>Бюджет ташкилотларининг ҳисобдор шахслар билан дебитор қарзлари (153 300)</t>
  </si>
  <si>
    <t>5203</t>
  </si>
  <si>
    <t>Бюджет ташкилотларининг ходимлар билан меҳнатга ҳақ тўлаш бўйича дебитор қарзлари (153 400)</t>
  </si>
  <si>
    <t>5204</t>
  </si>
  <si>
    <t>Бюджет ташкилотларининг стипендия олувчилар билан дебитор қарзлари (153 500)</t>
  </si>
  <si>
    <t>5205</t>
  </si>
  <si>
    <t>Бюджет ташкилотларининг талабалар билан бошқа дебитор қарзлари (153 600)</t>
  </si>
  <si>
    <t>5206</t>
  </si>
  <si>
    <t>Бюджет ташкилотларининг бюджетдан ташқари маблағлари ҳисобидан дебитор қарзлари (154 000)</t>
  </si>
  <si>
    <t>53</t>
  </si>
  <si>
    <t>Бюджет ташкилотларининг дебитор қарзлари — жами (050+051+052+053 — қаторлар)</t>
  </si>
  <si>
    <t>60</t>
  </si>
  <si>
    <t>Товар-моддий захиралар ва уларга харажатлар</t>
  </si>
  <si>
    <t>Хом ашё ва материаллар</t>
  </si>
  <si>
    <t>Озиқ-овқат маҳсулотлари (161 100)</t>
  </si>
  <si>
    <t>70</t>
  </si>
  <si>
    <t>Жорий озиқ-овқат маҳсулотлари (161 110)</t>
  </si>
  <si>
    <t>7001</t>
  </si>
  <si>
    <t>Қиш-баҳор мавсумига ғамланадиган озиқ-овқат маҳсулотлари (161 120)</t>
  </si>
  <si>
    <t>7002</t>
  </si>
  <si>
    <t>Дори-дармонлар, тиббиётда фойдаланиладиган воситалар, вакциналар ва бактериологик препаратлар (161 200)</t>
  </si>
  <si>
    <t>71</t>
  </si>
  <si>
    <t>Дори-дармонлар ва тиббиётда фойдаланиладиган воситалар (161 210)</t>
  </si>
  <si>
    <t>7101</t>
  </si>
  <si>
    <t>Вакциналар ва бактериологик препаратлар (161 220)</t>
  </si>
  <si>
    <t>7102</t>
  </si>
  <si>
    <t>Амбулатория шароитида даволанувчи имтиёзли беморлар контингентига рецепт асосида бепул берилувчи дори-дармонлар (161 230)</t>
  </si>
  <si>
    <t>7103</t>
  </si>
  <si>
    <t>Ижтимоий аҳамиятга эга бўлган дори воситалари ва тиббиёт буюмлари (161 240)</t>
  </si>
  <si>
    <t>7104</t>
  </si>
  <si>
    <t>Ёнилғи, ёқилғи-мойлаш материаллари (161 300)</t>
  </si>
  <si>
    <t>72</t>
  </si>
  <si>
    <t>Ёқилғи нефт маҳсулотлари (161 310)</t>
  </si>
  <si>
    <t>7201</t>
  </si>
  <si>
    <t>Суюлтирилган газ (161 320)</t>
  </si>
  <si>
    <t>7202</t>
  </si>
  <si>
    <t>Кўмир (161 330)</t>
  </si>
  <si>
    <t>7203</t>
  </si>
  <si>
    <t>Бошқа турдаги ёнилғи материаллари (161 340)</t>
  </si>
  <si>
    <t>7204</t>
  </si>
  <si>
    <t>Хўжалик ва канцелярия моллари (161 400)</t>
  </si>
  <si>
    <t>73</t>
  </si>
  <si>
    <t>Хўжалик маҳсулотлари (161 410)</t>
  </si>
  <si>
    <t>7301</t>
  </si>
  <si>
    <t>Канцелярия маҳсулотлари (қоғоздан ташқари) (161 420)</t>
  </si>
  <si>
    <t>7302</t>
  </si>
  <si>
    <t>Қоғоз (161 430)</t>
  </si>
  <si>
    <t>7303</t>
  </si>
  <si>
    <t>Кийим-кечак, пойабзал ва чойшаб-ғилофлар (161 500)</t>
  </si>
  <si>
    <t>74</t>
  </si>
  <si>
    <t>Кийим-кечак ва пойабзаллар (161 510)</t>
  </si>
  <si>
    <t>7401</t>
  </si>
  <si>
    <t>Чойшаб-ғилофлар (161 520)</t>
  </si>
  <si>
    <t>7402</t>
  </si>
  <si>
    <t>Қурилиш материаллари (161 600)</t>
  </si>
  <si>
    <t>75</t>
  </si>
  <si>
    <t>Машина ва асбоб-ускуналарнинг эҳтиёт қисмлари, бутловчи буюмлар ва сотиб олинадиган ярим тайёр маҳсулотлар (161 700)</t>
  </si>
  <si>
    <t>76</t>
  </si>
  <si>
    <t>Биологик захиралар (161 800)</t>
  </si>
  <si>
    <t>77</t>
  </si>
  <si>
    <t>Боқувдаги ҳайвонлар (161 810)</t>
  </si>
  <si>
    <t>7701</t>
  </si>
  <si>
    <t>Бошқа хом ашё ва материаллар (161 900)</t>
  </si>
  <si>
    <t>78</t>
  </si>
  <si>
    <t>Тугалланмаган ишлаб чиқариш (162 000)</t>
  </si>
  <si>
    <t>79</t>
  </si>
  <si>
    <t>Тайёр маҳсулот (163 000)</t>
  </si>
  <si>
    <t>80</t>
  </si>
  <si>
    <t>Қайта сотиш учун товарлар (164 000)</t>
  </si>
  <si>
    <t>81</t>
  </si>
  <si>
    <t>Ҳарбий захиралар (165 000)</t>
  </si>
  <si>
    <t>82</t>
  </si>
  <si>
    <t>Товар-моддий захираларга харажатлар (170 000)</t>
  </si>
  <si>
    <t>83</t>
  </si>
  <si>
    <t>Товар (иш, хизмат)ларга харажатлар (180 000)</t>
  </si>
  <si>
    <t>84</t>
  </si>
  <si>
    <t>Товарлар (166 000)</t>
  </si>
  <si>
    <t>85</t>
  </si>
  <si>
    <t>Товар-моддий захиралар ва уларга харажатлар — жами (070+071+072 +073+074+075+076+077+078+079+080+081+082+083+084+085 — қаторлар)</t>
  </si>
  <si>
    <t>90</t>
  </si>
  <si>
    <t>I БЎЛИМ БЎЙИЧА ЖАМИ (030+040+060+090 — қаторлар)</t>
  </si>
  <si>
    <t>100</t>
  </si>
  <si>
    <t>II БЎЛИМ. Узоқ муддатли активлар</t>
  </si>
  <si>
    <t>Узоқ муддатли депозитлар (211 000)</t>
  </si>
  <si>
    <t>200</t>
  </si>
  <si>
    <t>Узоқ муддатли ички депозитлар (211 100)</t>
  </si>
  <si>
    <t>20001</t>
  </si>
  <si>
    <t>Узоқ муддатли ташқи депозитлар (211 200)</t>
  </si>
  <si>
    <t>20002</t>
  </si>
  <si>
    <t>Бюджет ташкилотлари томонидан ходимларга берилган ссудалар (216 000)</t>
  </si>
  <si>
    <t>201</t>
  </si>
  <si>
    <t>Ички акция ва капитал (213 100)</t>
  </si>
  <si>
    <t>202</t>
  </si>
  <si>
    <t>Узоқ муддатли активлар — жами (200+201+202 қаторлар)</t>
  </si>
  <si>
    <t>205</t>
  </si>
  <si>
    <t>Асосий воситалар</t>
  </si>
  <si>
    <t>Асосий воситалар баланс қиймати</t>
  </si>
  <si>
    <t>Бино ва иншоотлар (221 100)</t>
  </si>
  <si>
    <t>211</t>
  </si>
  <si>
    <t>Тураржой бинолари (221 110)</t>
  </si>
  <si>
    <t>21101</t>
  </si>
  <si>
    <t>Нотураржой бинолари (221 120)</t>
  </si>
  <si>
    <t>21102</t>
  </si>
  <si>
    <t>Бошқа иншоотлар (221 130)</t>
  </si>
  <si>
    <t>21103</t>
  </si>
  <si>
    <t>Ерни ободонлаштириш (221 140)</t>
  </si>
  <si>
    <t>21104</t>
  </si>
  <si>
    <t>Машина ва жиҳозлар (221 200)</t>
  </si>
  <si>
    <t>212</t>
  </si>
  <si>
    <t>Транспорт воситалари (221 210)</t>
  </si>
  <si>
    <t>21201</t>
  </si>
  <si>
    <t>Машина ва жиҳозлар (транспорт воситаларидан ташқари) (221 220)</t>
  </si>
  <si>
    <t>213</t>
  </si>
  <si>
    <t>Информацион, компьютер ва телекоммуникацион жиҳозлар (221 221)</t>
  </si>
  <si>
    <t>21301</t>
  </si>
  <si>
    <t>Бошқа турдаги машина ва жиҳозлар (221 222)</t>
  </si>
  <si>
    <t>21302</t>
  </si>
  <si>
    <t>Бошқа турдаги асосий воситалар (221 300)</t>
  </si>
  <si>
    <t>214</t>
  </si>
  <si>
    <t>Етиштириладиган биологик активлар (221 310)</t>
  </si>
  <si>
    <t>215</t>
  </si>
  <si>
    <t>Маҳсулдор ва ишчи ҳайвонлар (221 311)</t>
  </si>
  <si>
    <t>21501</t>
  </si>
  <si>
    <t>Кўп йиллик дарахтлар ва ўсимлик ресурслари (221 312)</t>
  </si>
  <si>
    <t>21502</t>
  </si>
  <si>
    <t>Интеллектуал мулк объектлари (221 320)</t>
  </si>
  <si>
    <t>216</t>
  </si>
  <si>
    <t>Тадқиқот ва ишланмалар (221 321)</t>
  </si>
  <si>
    <t>21601</t>
  </si>
  <si>
    <t>Фойдали қазилмаларни қазиб олиш (221 322)</t>
  </si>
  <si>
    <t>21602</t>
  </si>
  <si>
    <t>Компьютер дастурий таъминоти (221 323)</t>
  </si>
  <si>
    <t>21603</t>
  </si>
  <si>
    <t>Маълумотлар базаси (221 324)</t>
  </si>
  <si>
    <t>21604</t>
  </si>
  <si>
    <t>Кўнгилочар, бадиий ва ижодий қийматликлар (221 325)</t>
  </si>
  <si>
    <t>21605</t>
  </si>
  <si>
    <t>Бошқа турдаги интеллектуал мулк объектлари (221 326)</t>
  </si>
  <si>
    <t>21606</t>
  </si>
  <si>
    <t>Кутубхона фонди (221 330)</t>
  </si>
  <si>
    <t>217</t>
  </si>
  <si>
    <t>Дарсликлар фонди (221 331)</t>
  </si>
  <si>
    <t>21701</t>
  </si>
  <si>
    <t>Бадиий китоблар фонди (221 332)</t>
  </si>
  <si>
    <t>21702</t>
  </si>
  <si>
    <t>Бошқа турдаги кутубхона фонди (221 339)</t>
  </si>
  <si>
    <t>21703</t>
  </si>
  <si>
    <t>Ҳарбий асосий воситалар (221 400)</t>
  </si>
  <si>
    <t>218</t>
  </si>
  <si>
    <t>Асосий воситалар баланс қиймати — жами (211+212+214+218 — қаторлар)</t>
  </si>
  <si>
    <t>210</t>
  </si>
  <si>
    <t>Асосий воситалар амортизацияси</t>
  </si>
  <si>
    <t>Бино ва иншоотлар амортизацияси (231 100)</t>
  </si>
  <si>
    <t>221</t>
  </si>
  <si>
    <t>Тураржой бинолари амортизацияси (231 110)</t>
  </si>
  <si>
    <t>22101</t>
  </si>
  <si>
    <t>Нотураржой бинолари амортизацияси (231 120)</t>
  </si>
  <si>
    <t>22102</t>
  </si>
  <si>
    <t>Бошқа иншоотлар амортизацияси (231 130)</t>
  </si>
  <si>
    <t>22103</t>
  </si>
  <si>
    <t>Ерни ободонлаштириш амортизацияси (231 140)</t>
  </si>
  <si>
    <t>22104</t>
  </si>
  <si>
    <t>Машина ва жиҳозлар амортизацияси (231 200)</t>
  </si>
  <si>
    <t>222</t>
  </si>
  <si>
    <t>Транспорт воситалари амортизацияси (231 210)</t>
  </si>
  <si>
    <t>22201</t>
  </si>
  <si>
    <t>Машина ва жиҳозлар (транспорт воситаларидан ташқари) амортизацияси (231 220)</t>
  </si>
  <si>
    <t>223</t>
  </si>
  <si>
    <t>Информацион, компьютер ва телекоммуникацион жиҳозлар амортизацияси (231 221)</t>
  </si>
  <si>
    <t>22301</t>
  </si>
  <si>
    <t>Бошқа турдаги машина ва жиҳозлар амортизацияси (231 222)</t>
  </si>
  <si>
    <t>22302</t>
  </si>
  <si>
    <t>Бошқа турдаги асосий воситалар амортизацияси (231 300)</t>
  </si>
  <si>
    <t>224</t>
  </si>
  <si>
    <t>Етиштириладиган биологик активлар амортизацияси (231 310)</t>
  </si>
  <si>
    <t>225</t>
  </si>
  <si>
    <t>Ишчи ҳайвонлар амортизацияси (231 311)</t>
  </si>
  <si>
    <t>22501</t>
  </si>
  <si>
    <t>Кўп йиллик дарахтлар ва ўсимлик ресурслари амортизацияси (231 312)</t>
  </si>
  <si>
    <t>22502</t>
  </si>
  <si>
    <t>Интеллектуал мулк объектларининг амортизацияси (231 320)</t>
  </si>
  <si>
    <t>226</t>
  </si>
  <si>
    <t>Тадқиқот ва ишланмалар амортизацияси (231 321)</t>
  </si>
  <si>
    <t>22601</t>
  </si>
  <si>
    <t>Фойдали қазилмаларни қазиб олиш амортизацияси (231 322)</t>
  </si>
  <si>
    <t>22602</t>
  </si>
  <si>
    <t>Компьютер дастурий таъминоти амортизацияси (231 323)</t>
  </si>
  <si>
    <t>22603</t>
  </si>
  <si>
    <t>Маълумотлар базаси амортизацияси (231 324)</t>
  </si>
  <si>
    <t>22604</t>
  </si>
  <si>
    <t>Кўнгилочар, кутубхона, бадиий ва ижодий қийматликлар амортизацияси (231 325)</t>
  </si>
  <si>
    <t>22605</t>
  </si>
  <si>
    <t>Бошқа турдаги интеллектуал мулк объектлари амортизацияси (231 326)</t>
  </si>
  <si>
    <t>22606</t>
  </si>
  <si>
    <t>Ҳарбий асосий воситалар амортизацияси (231 400)</t>
  </si>
  <si>
    <t>228</t>
  </si>
  <si>
    <t>Асосий воситалар амортизацияси — жами (221+222+224 +228 — қаторлар)</t>
  </si>
  <si>
    <t>220</t>
  </si>
  <si>
    <t xml:space="preserve">Асосий воситалар қолдиқ қиймати </t>
  </si>
  <si>
    <t>Бино ва иншоотлар (221 100-231 100)</t>
  </si>
  <si>
    <t>231</t>
  </si>
  <si>
    <t>Тураржой бинолари (221 110-231 110)</t>
  </si>
  <si>
    <t>23101</t>
  </si>
  <si>
    <t>Нотураржой бинолари (221 120-231 120)</t>
  </si>
  <si>
    <t>23102</t>
  </si>
  <si>
    <t>Бошқа иншоотлар (221 130-231 130)</t>
  </si>
  <si>
    <t>23103</t>
  </si>
  <si>
    <t>Ерни ободонлаштириш (221 140-231 140)</t>
  </si>
  <si>
    <t>23104</t>
  </si>
  <si>
    <t>Машина ва жиҳозлар (221 200-231 200)</t>
  </si>
  <si>
    <t>232</t>
  </si>
  <si>
    <t>Транспорт воситалари (221 210-231 210)</t>
  </si>
  <si>
    <t>23201</t>
  </si>
  <si>
    <t>Машина ва жиҳозлар (транспорт воситаларидан ташқари) (221 220-231 220)</t>
  </si>
  <si>
    <t>233</t>
  </si>
  <si>
    <t>Информацион, компьютер ва телекоммуникацион жиҳозлар (221 221 - 231 221)</t>
  </si>
  <si>
    <t>23301</t>
  </si>
  <si>
    <t>Бошқа турдаги машина ва жиҳозлар (221 222 - 231 222)</t>
  </si>
  <si>
    <t>23302</t>
  </si>
  <si>
    <t>Бошқа турдаги асосий воситалар (221 300-231 300)</t>
  </si>
  <si>
    <t>234</t>
  </si>
  <si>
    <t>Етиштириладиган биологик активлар (221 310 - 231 310)</t>
  </si>
  <si>
    <t>235</t>
  </si>
  <si>
    <t>Маҳсулдор ва ишчи ҳайвонлар (221 311 - 231-311)</t>
  </si>
  <si>
    <t>23501</t>
  </si>
  <si>
    <t>Кўп йиллик дарахтлар ва ўсимлик ресурслари (221 312 - 231 312)</t>
  </si>
  <si>
    <t>23502</t>
  </si>
  <si>
    <t>Интеллектуал мулк объектлари (221 320- 231 320)</t>
  </si>
  <si>
    <t>236</t>
  </si>
  <si>
    <t>Тадқиқот ва ишланмалар (221 321 - 231 321)</t>
  </si>
  <si>
    <t>23601</t>
  </si>
  <si>
    <t>Фойдали қазилмаларни қазиб олиш (221 322 - 231 322)</t>
  </si>
  <si>
    <t>23602</t>
  </si>
  <si>
    <t>Компьютер дастурий таъминоти (221 323 - 231 323)</t>
  </si>
  <si>
    <t>23603</t>
  </si>
  <si>
    <t>Маълумотлар базаси (221 324 - 231 324)</t>
  </si>
  <si>
    <t>23604</t>
  </si>
  <si>
    <t>Кўнгилочар, бадиий ва ижодий қийматликлар (221 325 - 231 325)</t>
  </si>
  <si>
    <t>23605</t>
  </si>
  <si>
    <t>Бошқа турдаги интеллектуал мулк объектлари (221 326 - 231 326)</t>
  </si>
  <si>
    <t>23606</t>
  </si>
  <si>
    <t>237</t>
  </si>
  <si>
    <t>23701</t>
  </si>
  <si>
    <t>23702</t>
  </si>
  <si>
    <t>23703</t>
  </si>
  <si>
    <t>Ҳарбий асосий воситалар (221 400-231 400)</t>
  </si>
  <si>
    <t>238</t>
  </si>
  <si>
    <t>Асосий воситалар — жами (231+232+234+238 — қаторлар)</t>
  </si>
  <si>
    <t>240</t>
  </si>
  <si>
    <t>Қийматликлар (222 000)</t>
  </si>
  <si>
    <t>250</t>
  </si>
  <si>
    <t>Ноишлаб чиқариш активлари баланс қиймати</t>
  </si>
  <si>
    <t>Ер (223 100)</t>
  </si>
  <si>
    <t>261</t>
  </si>
  <si>
    <t>Минерал ва энергия ресурслари (223 200)</t>
  </si>
  <si>
    <t>262</t>
  </si>
  <si>
    <t>Бошқа турдаги табиий активлар (223 300)</t>
  </si>
  <si>
    <t>263</t>
  </si>
  <si>
    <t>Номаҳсулдор биологик активлар (223 310)</t>
  </si>
  <si>
    <t>26301</t>
  </si>
  <si>
    <t>Сув ресурслари (223 320)</t>
  </si>
  <si>
    <t>26302</t>
  </si>
  <si>
    <t>Бошқа турдаги табиий ресурслар (223 330)</t>
  </si>
  <si>
    <t>264</t>
  </si>
  <si>
    <t>Радиочастота спектри (223 331)</t>
  </si>
  <si>
    <t>26401</t>
  </si>
  <si>
    <t>Бошқа табиий ресурслар (223 332)</t>
  </si>
  <si>
    <t>26402</t>
  </si>
  <si>
    <t>Номоддий ноишлаб чиқариш активлари (223 400)</t>
  </si>
  <si>
    <t>265</t>
  </si>
  <si>
    <t>Шартнома, лизинг ва лицензиялар (223 410)</t>
  </si>
  <si>
    <t>266</t>
  </si>
  <si>
    <t>Тижорий оператив лизинг (223 411)</t>
  </si>
  <si>
    <t>26601</t>
  </si>
  <si>
    <t>Табиий ресурслардан фойдаланишга рухсатнома (223 412)</t>
  </si>
  <si>
    <t>26602</t>
  </si>
  <si>
    <t>Маълум турдаги фаолиятни амалга ошириш учун рухсатнома (223 413)</t>
  </si>
  <si>
    <t>26603</t>
  </si>
  <si>
    <t>Келгуси товар ва хизматларга имтиёзли эгалик қилишга рухсатнома (223 414)</t>
  </si>
  <si>
    <t>26604</t>
  </si>
  <si>
    <t>Гудвилл ва маркетинг активлари (223 420)</t>
  </si>
  <si>
    <t>26605</t>
  </si>
  <si>
    <t>Ноишлаб чиқариш активлари — жами (261+262+263+265 — қаторлар)</t>
  </si>
  <si>
    <t>260</t>
  </si>
  <si>
    <t>Ноишлаб чиқариш активлари амартизацияси</t>
  </si>
  <si>
    <t>Бошқа турдаги табиий ресурслар амортизацияси (233 330)</t>
  </si>
  <si>
    <t>271</t>
  </si>
  <si>
    <t>Радиочастота спектри амортизацияси (233 331)</t>
  </si>
  <si>
    <t>27101</t>
  </si>
  <si>
    <t>Бошқа ҳақиқий ресурслар амортизацияси (233 332)</t>
  </si>
  <si>
    <t>27102</t>
  </si>
  <si>
    <t>Номоддий ноишлаб чиқариш активларининг амортизацияси (233 400)</t>
  </si>
  <si>
    <t>272</t>
  </si>
  <si>
    <t>Шартнома, лизинг ва лицензиялар амортизацияси (233 410)</t>
  </si>
  <si>
    <t>273</t>
  </si>
  <si>
    <t>Тижорий оператив лизинг амортизацияси (233 411)</t>
  </si>
  <si>
    <t>27301</t>
  </si>
  <si>
    <t>Табиий ресурслардан фойдаланишга рухсатнома амортизацияси (233 412)</t>
  </si>
  <si>
    <t>27302</t>
  </si>
  <si>
    <t>Маълум турдаги фаолиятни амалга ошириш учун рухсатнома амортизацияси (233 413)</t>
  </si>
  <si>
    <t>27303</t>
  </si>
  <si>
    <t>Келгуси товар ва хизматларга имтиёзли эгалик қилишга рухсатномалар амортизацияси (233 414)</t>
  </si>
  <si>
    <t>27304</t>
  </si>
  <si>
    <t>Гудвилл ва маркетинг активлари амортизацияси (233 420)</t>
  </si>
  <si>
    <t>274</t>
  </si>
  <si>
    <t>Ноишлаб чиқариш активлари амортизацияси — жами (271+272 — қаторлар)</t>
  </si>
  <si>
    <t>270</t>
  </si>
  <si>
    <t>Ноишлаб чиқариш активлари</t>
  </si>
  <si>
    <t>301</t>
  </si>
  <si>
    <t>Минерал ва энергия ресурслари (223 200 — 233 200)</t>
  </si>
  <si>
    <t>302</t>
  </si>
  <si>
    <t>Бошқа турдаги табиий активлар (223 300 — 233 300</t>
  </si>
  <si>
    <t>303</t>
  </si>
  <si>
    <t>30301</t>
  </si>
  <si>
    <t>30302</t>
  </si>
  <si>
    <t>304</t>
  </si>
  <si>
    <t>30401</t>
  </si>
  <si>
    <t>30402</t>
  </si>
  <si>
    <t>Номоддий ноишлаб чиқариш активлари (223 400 — 233 400)</t>
  </si>
  <si>
    <t>305</t>
  </si>
  <si>
    <t>306</t>
  </si>
  <si>
    <t>30601</t>
  </si>
  <si>
    <t>30602</t>
  </si>
  <si>
    <t>30603</t>
  </si>
  <si>
    <t>30604</t>
  </si>
  <si>
    <t>30605</t>
  </si>
  <si>
    <t>Ноишлаб чиқариш активлари — жами (301+302+303+305 — қаторлар)</t>
  </si>
  <si>
    <t>300</t>
  </si>
  <si>
    <t>Номолиявий активлар капитал қўйилмалар</t>
  </si>
  <si>
    <t>Асосий воситаларга капитал қўйилмалар (241 000)</t>
  </si>
  <si>
    <t>310</t>
  </si>
  <si>
    <t>Бино ва иншоотларга капитал қўйилмалар (241 100)</t>
  </si>
  <si>
    <t>311</t>
  </si>
  <si>
    <t>Тураржой биноларига капитал қўйилмалар (241 110)</t>
  </si>
  <si>
    <t>312</t>
  </si>
  <si>
    <t>Тураржой биноларини харид (қабул) қилиш (241 111)</t>
  </si>
  <si>
    <t>31201</t>
  </si>
  <si>
    <t>Қурилиши тугалланмаган тураржой бинолари (241 112)</t>
  </si>
  <si>
    <t>31202</t>
  </si>
  <si>
    <t>Тураржой биноларига бошқа капитал қўйилмалар (241 113)</t>
  </si>
  <si>
    <t>31203</t>
  </si>
  <si>
    <t>Нотураржой биноларига капитал қўйилмалар (241 120)</t>
  </si>
  <si>
    <t>313</t>
  </si>
  <si>
    <t>Нотураржой биноларини харид (қабул) қилиш (241 121)</t>
  </si>
  <si>
    <t>31301</t>
  </si>
  <si>
    <t>Қурилиши тугалланмаган нотураржой бинолари (241 122)</t>
  </si>
  <si>
    <t>31302</t>
  </si>
  <si>
    <t>Нотураржой биноларига бошқа капитал қўйилмалар (241 123)</t>
  </si>
  <si>
    <t>31303</t>
  </si>
  <si>
    <t>Бошқа иншоотларга капитал қўйилмалар (241 130)</t>
  </si>
  <si>
    <t>314</t>
  </si>
  <si>
    <t>Бошқа иншоотларни харид (қабул) қилиш (241 131)</t>
  </si>
  <si>
    <t>31401</t>
  </si>
  <si>
    <t>Қурилиши тугалланмаган бошқа иншоотлар (241 132)</t>
  </si>
  <si>
    <t>31402</t>
  </si>
  <si>
    <t>Бошқа иншоотларга бошқа турдаги капитал қўйилмалар (241 133)</t>
  </si>
  <si>
    <t>31403</t>
  </si>
  <si>
    <t>Ерни ободонлаштиришга капитал қўйилмалар (241 140)</t>
  </si>
  <si>
    <t>31404</t>
  </si>
  <si>
    <t>Машина ва жиҳозларга капитал қўйилмалар (241 200)</t>
  </si>
  <si>
    <t>315</t>
  </si>
  <si>
    <t>Транспорт воситаларига капитал қўйилмалар (241 210)</t>
  </si>
  <si>
    <t>316</t>
  </si>
  <si>
    <t>Транспорт воситаларини харид (қабул) қилиш (241 211)</t>
  </si>
  <si>
    <t>31601</t>
  </si>
  <si>
    <t>Транспорт воситаларига бошқа капитал қўйилмалар (241 212)</t>
  </si>
  <si>
    <t>31602</t>
  </si>
  <si>
    <t>Машина ва жиҳозларга (транспорт воситаларидан ташқари) капитал қўйилмалар (241 220)</t>
  </si>
  <si>
    <t>317</t>
  </si>
  <si>
    <t>Машина ва жиҳозларни (транспорт воситаларидан ташқари) харид (қабул) қилиш (241 221)</t>
  </si>
  <si>
    <t>31701</t>
  </si>
  <si>
    <t>Машина ва жиҳозларга (транспорт воситаларидан ташқари) бошқа капитал қўйилмалар (241 222)</t>
  </si>
  <si>
    <t>31702</t>
  </si>
  <si>
    <t>Ўрнатиш учун мўлжалланган асбоб-ускуналар (241 223)</t>
  </si>
  <si>
    <t>31703</t>
  </si>
  <si>
    <t>Бошқа турдаги асосий воситаларга капитал қўйилмалар (241 300)</t>
  </si>
  <si>
    <t>318</t>
  </si>
  <si>
    <t>Етиштириладиган биологик активлар (241 310)</t>
  </si>
  <si>
    <t>319</t>
  </si>
  <si>
    <t>Етиштириладиган биологик активларни харид (қабул) қилиш (241 311)</t>
  </si>
  <si>
    <t>31901</t>
  </si>
  <si>
    <t>Етиштириладиган биологик активларга бошқа харажатлар (241 312)</t>
  </si>
  <si>
    <t>31902</t>
  </si>
  <si>
    <t>Интеллектуал мулк объектлари (241 320)</t>
  </si>
  <si>
    <t>320</t>
  </si>
  <si>
    <t>Интеллектуал мулк объектларини харид (қабул) қилиш (241 321)</t>
  </si>
  <si>
    <t>32001</t>
  </si>
  <si>
    <t>Интеллектуал мулк объектларига бошқа харажатлар (241 322)</t>
  </si>
  <si>
    <t>32002</t>
  </si>
  <si>
    <t>Дарсликлар фонди (241 330)</t>
  </si>
  <si>
    <t>321</t>
  </si>
  <si>
    <t>Дарсликлар фонди (241 331)</t>
  </si>
  <si>
    <t>32101</t>
  </si>
  <si>
    <t>Бадиий китоблар фонди (241 332)</t>
  </si>
  <si>
    <t>32102</t>
  </si>
  <si>
    <t>Бошқа турдаги кутубхона фонди (241 339)</t>
  </si>
  <si>
    <t>32103</t>
  </si>
  <si>
    <t>Ҳарбий асосий воситаларга капитал қўйилмалар (241 400)</t>
  </si>
  <si>
    <t>322</t>
  </si>
  <si>
    <t>Қийматликларга капитал қўйилмалар (242 000)</t>
  </si>
  <si>
    <t>323</t>
  </si>
  <si>
    <t>Қийматликларни харид (қабул) қилиш (242 100)</t>
  </si>
  <si>
    <t>32301</t>
  </si>
  <si>
    <t>Қийматликларга бошқа капитал қўйилмалар (242 200)</t>
  </si>
  <si>
    <t>32302</t>
  </si>
  <si>
    <t>Ноишлаб чиқариш активларига капитал қўйилмалар (243 000)</t>
  </si>
  <si>
    <t>324</t>
  </si>
  <si>
    <t>Ерни харид қилиш харажатлари (243 100)</t>
  </si>
  <si>
    <t>32401</t>
  </si>
  <si>
    <t>Минерал ва энергия ресурсларига капитал қўйилмалар (243 200)</t>
  </si>
  <si>
    <t>32402</t>
  </si>
  <si>
    <t>Бошқа турдаги табиий активларга капитал қўйилмалар (243 300)</t>
  </si>
  <si>
    <t>325</t>
  </si>
  <si>
    <t>Номаҳсулдор биологик активларга харажатлар (243 310)</t>
  </si>
  <si>
    <t>32501</t>
  </si>
  <si>
    <t>Сув ресурсларига харажатлар (243 320)</t>
  </si>
  <si>
    <t>32502</t>
  </si>
  <si>
    <t>Бошқа турдаги табиий ресурсларга харажатлар (243 330)</t>
  </si>
  <si>
    <t>32503</t>
  </si>
  <si>
    <t>Номоддий ноишлаб чиқариш активларига капитал қўйилмалар (243 400)</t>
  </si>
  <si>
    <t>326</t>
  </si>
  <si>
    <t>Шартнома, лизинг ва лицензияларга харажатлар (243 410)</t>
  </si>
  <si>
    <t>32601</t>
  </si>
  <si>
    <t>Гудвилл ва маркетинг активларига харажатлар (243 420)</t>
  </si>
  <si>
    <t>32602</t>
  </si>
  <si>
    <t>Номолиявий активлар капитал қўйилмалар — жами (310+323+324 — қаторлар)</t>
  </si>
  <si>
    <t>330</t>
  </si>
  <si>
    <t>II БЎЛИМ БЎЙИЧА ЖАМИ (205+240+250+300+330 — қаторлар)</t>
  </si>
  <si>
    <t>340</t>
  </si>
  <si>
    <t>БАЛАНС (100+340 — қаторлар)</t>
  </si>
  <si>
    <t>350</t>
  </si>
  <si>
    <t>ПАССИВ</t>
  </si>
  <si>
    <t>МАЖБУРИЯТЛАР</t>
  </si>
  <si>
    <t>III БЎЛИМ. Жорий мажбуриятлар</t>
  </si>
  <si>
    <t>Бюджет ташкилотларининг мол етказиб берувчилар ва пудратчилар билан ҳисоб-китоблар бўйича кредитор қарзлари (341 100)</t>
  </si>
  <si>
    <t>400</t>
  </si>
  <si>
    <t>Бюджет ташкилотларининг харидор ва буюртмачилар билан ҳисоб-китоблар бўйича кредитор қарзлари (341 200)</t>
  </si>
  <si>
    <t>401</t>
  </si>
  <si>
    <t>Бюджет ташкилотларининг суғурта тўловлари бўйича ҳисоб-китоблардан кредитор қарзлари (341 300)</t>
  </si>
  <si>
    <t>402</t>
  </si>
  <si>
    <t>Бюджет ташкилотларининг тўловларнинг махсус турларига доир ҳисоб-китоблардан кредитор қарзлари (341 400)</t>
  </si>
  <si>
    <t>403</t>
  </si>
  <si>
    <t>Бюджет ташкилотларининг бошқа турдаги ҳисоб-китоблардан кредитор қарзлари (341 900)</t>
  </si>
  <si>
    <t>404</t>
  </si>
  <si>
    <t>Бюджет ташкилотларининг бюджетга тўловлар бўйича кредитор қарзлари (342 100)</t>
  </si>
  <si>
    <t>405</t>
  </si>
  <si>
    <t>Бюджет ташкилотларининг ягона ижтимоий тўлов бўйича кредитор қарзлари (342 200)</t>
  </si>
  <si>
    <t>406</t>
  </si>
  <si>
    <t>Бюджет ташкилотларининг шахсий жамғариб бориладиган Пенсия ҳисобварағи бадаллари бўйича кредитор қарзлари (342 300)</t>
  </si>
  <si>
    <t>407</t>
  </si>
  <si>
    <t>Бюджет ташкилотларининг бюджетдан ташқари Пенсия жамғармаси билан суғурта бадали тўлови бўйича кредитор қарзлари (342 400)</t>
  </si>
  <si>
    <t>408</t>
  </si>
  <si>
    <t>Бюджет ташкилотларининг давлат мақсадли жамғармаларига мажбурий тўловлари бўйича кредитор қарзлари (342 500)</t>
  </si>
  <si>
    <t>409</t>
  </si>
  <si>
    <t>Бюджет ташкилотларининг камомадларга доир кредитор қарзлари (343 100)</t>
  </si>
  <si>
    <t>410</t>
  </si>
  <si>
    <t>Бюджет ташкилотларининг ходимлар билан ижтимоий нафақалар бўйича кредитор қарзлари (343 200)</t>
  </si>
  <si>
    <t>411</t>
  </si>
  <si>
    <t>Бюджет ташкилотларининг ҳисобдор шахслар билан кредитор қарзлари (343 300)</t>
  </si>
  <si>
    <t>412</t>
  </si>
  <si>
    <t>Бюджет ташкилотларининг ходимлар билан меҳнатга ҳақ тўлаш бўйича кредитор қарзлари (343 400)</t>
  </si>
  <si>
    <t>413</t>
  </si>
  <si>
    <t>Бюджет ташкилотларининг стипендия олувчилар билан кредитор қарзлари (343 500)</t>
  </si>
  <si>
    <t>414</t>
  </si>
  <si>
    <t>Бюджет ташкилотларининг талабалар билан бошқа кредитор қарзлари (343 600)</t>
  </si>
  <si>
    <t>415</t>
  </si>
  <si>
    <t>Бюджет ташкилотларининг ходимларнинг иш ҳақидан ушлаб қолинадиган мажбурий ушланмалар бўйича кредитор қарзлари (343 700)</t>
  </si>
  <si>
    <t>416</t>
  </si>
  <si>
    <t>Бюджет ташкилотларининг депонентланган тўловлар бўйича кредитор қарзлари (343 800)</t>
  </si>
  <si>
    <t>417</t>
  </si>
  <si>
    <t>Бюджет ташкилотларининг ходимларнинг иш ҳақидан ушлаб қолинадиган ихтиёрий ушланмалар бўйича кредитор қарзлари (343 900)</t>
  </si>
  <si>
    <t>418</t>
  </si>
  <si>
    <t>Бюджет ташкилотларининг бюджетдан ташқари маблағлари ҳисобидан кредитор қарзлари (344 000)</t>
  </si>
  <si>
    <t>419</t>
  </si>
  <si>
    <t>Бюджет ташкилотининг ихтиёрида вақтинча бўладиган маблағлар бўйича кредитор қарзлари (345 000)</t>
  </si>
  <si>
    <t>420</t>
  </si>
  <si>
    <t>Жорий мажбуриятлар — жами (400+401+402+403+404+405+406+407+408+409+410+411+412+413+414+415+416+417+418+419+420 — қаторлар)</t>
  </si>
  <si>
    <t>430</t>
  </si>
  <si>
    <t>IV БЎЛИМ. Узоқ муддатли мажбуриятлар</t>
  </si>
  <si>
    <t>Бюджет ташкилотларининг мол етказиб берувчилар ва пудратчилар билан ҳисоб-китоблар бўйича узоқ муддатли кредитор қарзлари (421 100)</t>
  </si>
  <si>
    <t>440</t>
  </si>
  <si>
    <t>Бюджет ташкилотларининг бошқа турдаги ҳисоб-китоблар бўйича узоқ муддатли кредитор қарзлари (421 900)</t>
  </si>
  <si>
    <t>441</t>
  </si>
  <si>
    <t>Узоқ муддатли мажбуриятлар — жами (440+441 — қаторлар)</t>
  </si>
  <si>
    <t>450</t>
  </si>
  <si>
    <t>СОФ АКТИВЛАР / КАПИТАЛ</t>
  </si>
  <si>
    <t>Жорий ҳисобот даврининг молиявий натижалари</t>
  </si>
  <si>
    <t>500</t>
  </si>
  <si>
    <t>Бюджет маблағлари бўйича молиявий натижа (981 000)</t>
  </si>
  <si>
    <t>510</t>
  </si>
  <si>
    <t>Тўловларнинг махсус турларига доир ҳисоб-китоблар бўйича молиявий натижа (982 000)</t>
  </si>
  <si>
    <t>511</t>
  </si>
  <si>
    <t>Таълим муассасаларида ўқитишнинг тўлов-контракт маблағлари бўйича молиявий натижа (983 000)</t>
  </si>
  <si>
    <t>512</t>
  </si>
  <si>
    <t>Бюджет ташкилотининг ривожлантириш жамғармаси маблағлари бўйича молиявий натижа (984 100)</t>
  </si>
  <si>
    <t>513</t>
  </si>
  <si>
    <t>Тиббиёт ташкилотларининг моддий рағбатлантириш ва ривожлантириш жамғармалари маблағлари бўйича молиявий натижа (984 200)</t>
  </si>
  <si>
    <t>514</t>
  </si>
  <si>
    <t>Бошқа даромадлар бўйича молиявий натижа (985 000)</t>
  </si>
  <si>
    <t>515</t>
  </si>
  <si>
    <t>Бюджетга ва бюджетдан ташқари жамғармаларга ҳисобланган солиқ ва бошқа мажбурий тўловлар бўйича имтиёзлар (986 000)</t>
  </si>
  <si>
    <t>516</t>
  </si>
  <si>
    <t>Соф активлар/капитал — жами (+500+510+511+512+513+514+515+516+517 — қаторлар)</t>
  </si>
  <si>
    <t>520</t>
  </si>
  <si>
    <t>БАЛАНС (430+450+520 — қаторлар)</t>
  </si>
  <si>
    <t>530</t>
  </si>
  <si>
    <t>VI БЎЛИМ. БАЛАНСДАН ТАШҚАРИ СЧЁТЛАР</t>
  </si>
  <si>
    <t>Оператив ижарага олинган асосий воситалар ва қийматликлар (01)</t>
  </si>
  <si>
    <t>600</t>
  </si>
  <si>
    <t>Масъул сақлашга олинган товар-моддий қимматликлар (02)</t>
  </si>
  <si>
    <t>601</t>
  </si>
  <si>
    <t>Қатъий ҳисобот бланклари (03)</t>
  </si>
  <si>
    <t>602</t>
  </si>
  <si>
    <t>Ишончсиз дебиторларнинг қарзларини харажатга чиқазилиши (04)</t>
  </si>
  <si>
    <t>603</t>
  </si>
  <si>
    <t>Ўқувчилар ва талабаларнинг қайтарилмаган моддий қимматликлар бўйича қарзлари (05)</t>
  </si>
  <si>
    <t>604</t>
  </si>
  <si>
    <t>Кўчма спорт совринлари ва кубоклари (06)</t>
  </si>
  <si>
    <t>605</t>
  </si>
  <si>
    <t>Тўланмаган йўлланмалар (07)</t>
  </si>
  <si>
    <t>606</t>
  </si>
  <si>
    <t>Фойдаланишдаги инвентарь ва хўжалик жиҳозлари (08)</t>
  </si>
  <si>
    <t>607</t>
  </si>
  <si>
    <t>Ҳарбий техникаларнинг ўқув предметлари (09)</t>
  </si>
  <si>
    <t>608</t>
  </si>
  <si>
    <t>Эскирганларининг ўрнига берилган транспорт воситаларининг эҳтиёт қисмлари (10)</t>
  </si>
  <si>
    <t>609</t>
  </si>
  <si>
    <t xml:space="preserve">       М.П.</t>
  </si>
  <si>
    <t>«______»________________ 20___ г</t>
  </si>
  <si>
    <t>Главный бухгалтер  ________________</t>
  </si>
  <si>
    <t>Руководитель   _____________________</t>
  </si>
  <si>
    <t>06</t>
  </si>
  <si>
    <t>48</t>
  </si>
  <si>
    <t>05</t>
  </si>
  <si>
    <t>Различные прочие расходы</t>
  </si>
  <si>
    <t>04</t>
  </si>
  <si>
    <t>Текущие</t>
  </si>
  <si>
    <t>03</t>
  </si>
  <si>
    <t>02</t>
  </si>
  <si>
    <t>ДРУГИЕ РАСХОДЫ</t>
  </si>
  <si>
    <t>00</t>
  </si>
  <si>
    <t>01</t>
  </si>
  <si>
    <t>IV-группа "Другие расходы"</t>
  </si>
  <si>
    <t>ВСЕГО</t>
  </si>
  <si>
    <t>Б</t>
  </si>
  <si>
    <t>А</t>
  </si>
  <si>
    <t>Всего 
фактические 
расходы</t>
  </si>
  <si>
    <t>Всего 
кассовых 
расходов</t>
  </si>
  <si>
    <t>Профинан-
сировано 
за отчетный 
период</t>
  </si>
  <si>
    <t xml:space="preserve">Утвержденный
(уточненный)
план </t>
  </si>
  <si>
    <t>Код строки</t>
  </si>
  <si>
    <t>Наименование расходов</t>
  </si>
  <si>
    <t>Элемент</t>
  </si>
  <si>
    <t>Статья и
 подстатья</t>
  </si>
  <si>
    <t>Категория</t>
  </si>
  <si>
    <t>Л/С:</t>
  </si>
  <si>
    <t xml:space="preserve">Еденица измерения: тыс. сум </t>
  </si>
  <si>
    <t>Уровень бюджета:</t>
  </si>
  <si>
    <t>Министерство:</t>
  </si>
  <si>
    <t xml:space="preserve">Отчетный период: </t>
  </si>
  <si>
    <t xml:space="preserve">          </t>
  </si>
  <si>
    <t>Наименование организации:</t>
  </si>
  <si>
    <t>О Т Ч Е Т
об исполнении сметы расходов</t>
  </si>
  <si>
    <t>Приложение № 2
к Правилам составления, утверждения и представления месячных, квартальных и годовых бухгалтерских отчетов организациями, финансируемыми из Государственного бюджета
Республики Узбекистан</t>
  </si>
  <si>
    <t>07</t>
  </si>
  <si>
    <t>Членства в международные и межгосударственные организации</t>
  </si>
  <si>
    <t>Прочие расходы</t>
  </si>
  <si>
    <t>190</t>
  </si>
  <si>
    <t>100010860262777012103358003</t>
  </si>
  <si>
    <t>Раздел   7012   подраздел   103   глава   358</t>
  </si>
  <si>
    <t>100010860262777012103358002</t>
  </si>
  <si>
    <t>100010860262777012103358001</t>
  </si>
  <si>
    <t>38</t>
  </si>
  <si>
    <t>37</t>
  </si>
  <si>
    <t>36</t>
  </si>
  <si>
    <t>35</t>
  </si>
  <si>
    <t>34</t>
  </si>
  <si>
    <t>33</t>
  </si>
  <si>
    <t>Социальные пособия, предоставляемые работодателями в денежной форме</t>
  </si>
  <si>
    <t>31</t>
  </si>
  <si>
    <t>47</t>
  </si>
  <si>
    <t>32</t>
  </si>
  <si>
    <t>Социальные пособия работодателей</t>
  </si>
  <si>
    <t>СОЦИАЛЬНЫЕ ПОСОБИЯ</t>
  </si>
  <si>
    <t>Прочие расходы на приобретение товаров и услуг</t>
  </si>
  <si>
    <t>990</t>
  </si>
  <si>
    <t>99</t>
  </si>
  <si>
    <t>42</t>
  </si>
  <si>
    <t>29</t>
  </si>
  <si>
    <t>28</t>
  </si>
  <si>
    <t>Информационные и коммуникационные услуги</t>
  </si>
  <si>
    <t>92</t>
  </si>
  <si>
    <t>Телефонные, телеграфные и почтовые услуги</t>
  </si>
  <si>
    <t>Телефонные, телекоммуникационные и информационные услуги</t>
  </si>
  <si>
    <t>Другие расходы на приобретение товаров и услуг</t>
  </si>
  <si>
    <t>Топливо и ГСМ</t>
  </si>
  <si>
    <t>Прочие материальные оборотные средства</t>
  </si>
  <si>
    <t>Расходы запасов материальных оборотных средств</t>
  </si>
  <si>
    <t>Услуги по уборке и вывоза мусору, а так же приобретение энергетических и других ресурсов (кроме бензина и других ГСМ)</t>
  </si>
  <si>
    <t>Горячая вода и тепловая энергия</t>
  </si>
  <si>
    <t>Электроэнергия</t>
  </si>
  <si>
    <t>Коммунальные услуги</t>
  </si>
  <si>
    <t>В пределах республики</t>
  </si>
  <si>
    <t>Командировочные расходы</t>
  </si>
  <si>
    <t>10</t>
  </si>
  <si>
    <t>РАСХОДЫ ПО ТОВАРАМ И УСЛУГАМ</t>
  </si>
  <si>
    <t>13</t>
  </si>
  <si>
    <t>Единый социальный платеж</t>
  </si>
  <si>
    <t>41</t>
  </si>
  <si>
    <t>Реально производимые взносы/отчисления на социальные нужды</t>
  </si>
  <si>
    <t>Взносы / отчисления на социальные нужды</t>
  </si>
  <si>
    <t>II-группа "Начисления на заработную плату"</t>
  </si>
  <si>
    <t>09</t>
  </si>
  <si>
    <t>Пособия по беременности и родам</t>
  </si>
  <si>
    <t>150</t>
  </si>
  <si>
    <t>08</t>
  </si>
  <si>
    <t>Пособия по временной нетрудоспособности</t>
  </si>
  <si>
    <t>120</t>
  </si>
  <si>
    <t>Пособия</t>
  </si>
  <si>
    <t>Выплаты из фонда материального стимулирования работникам бюджетных организаций</t>
  </si>
  <si>
    <t>230</t>
  </si>
  <si>
    <t>Надбавки и доплаты к заработной плате</t>
  </si>
  <si>
    <t>Основная заработная плата</t>
  </si>
  <si>
    <t>Заработная плата в денежной форме</t>
  </si>
  <si>
    <t>Заработная плата</t>
  </si>
  <si>
    <t>I-группа "Заработная плата и приравненные к ней платежи"</t>
  </si>
  <si>
    <t>100010860262777043303358001</t>
  </si>
  <si>
    <t>Раздел   7043   подраздел   303   глава   358</t>
  </si>
  <si>
    <t>____ ______________ 20____ год</t>
  </si>
  <si>
    <t>М.П</t>
  </si>
  <si>
    <t>Главный бухгалтер ____________________</t>
  </si>
  <si>
    <t>Руководитель _______________</t>
  </si>
  <si>
    <t>4821200</t>
  </si>
  <si>
    <t>4821190</t>
  </si>
  <si>
    <t>4821100</t>
  </si>
  <si>
    <t>X</t>
  </si>
  <si>
    <t>4821000</t>
  </si>
  <si>
    <t>4820000</t>
  </si>
  <si>
    <t>4800000</t>
  </si>
  <si>
    <t>0000000</t>
  </si>
  <si>
    <t>Фактические расходы</t>
  </si>
  <si>
    <t>Кассовые расходы</t>
  </si>
  <si>
    <t>элемент</t>
  </si>
  <si>
    <t>статья и подстатья</t>
  </si>
  <si>
    <t>категория</t>
  </si>
  <si>
    <t>Расшифровка расходов</t>
  </si>
  <si>
    <t>5. Остаток денежных средств на конец отчетного периода</t>
  </si>
  <si>
    <t>4. Убытки от отрицательной курсовой разницы</t>
  </si>
  <si>
    <t>3. Кассовые расходы, осушествленные в отчетном периоде - всего</t>
  </si>
  <si>
    <t>з) другие поступления</t>
  </si>
  <si>
    <t>ж) средства, полученные за счет положительной курсовой разницы</t>
  </si>
  <si>
    <t>е) наличная иностранная валюта, временно находящаяся в бюджетной организации</t>
  </si>
  <si>
    <t>д) спонсорская (недискриминационная) помощь юридических и физических лиц в иностранной валюте</t>
  </si>
  <si>
    <t>г) ссуды, займы и гранты в иностранной валюте</t>
  </si>
  <si>
    <t>в) покупка иностранной валюты за счет внебюджетных средств</t>
  </si>
  <si>
    <t>б) покупка иностранной валюты за счет средств, выделенных из бюджета</t>
  </si>
  <si>
    <t>а) выручка от реализации товаров (работ, услуг) в иностранной валюте</t>
  </si>
  <si>
    <t>в том числе:</t>
  </si>
  <si>
    <t>2. Поступления доходов в отчетный период - всего</t>
  </si>
  <si>
    <t>1. Остаток денежных средств на начало года</t>
  </si>
  <si>
    <r>
      <t>Сумма</t>
    </r>
    <r>
      <rPr>
        <sz val="11"/>
        <color indexed="8"/>
        <rFont val="Times New Roman"/>
        <family val="1"/>
        <charset val="204"/>
      </rPr>
      <t>(в национальной валюте)</t>
    </r>
  </si>
  <si>
    <t>Показатели</t>
  </si>
  <si>
    <t>Стоимость иностранной валюты по отношению к сумам, установленная Центральным банком Республики Узбекистан на последний день отчетного периода YEVRO сум</t>
  </si>
  <si>
    <t>Валюта шғҳ</t>
  </si>
  <si>
    <t>Тип валюты:</t>
  </si>
  <si>
    <t>Годовая</t>
  </si>
  <si>
    <t>Периодичность:</t>
  </si>
  <si>
    <t>по состоянию на 01.01.2026</t>
  </si>
  <si>
    <t>ОТЧЕТ
о движении иностранной валюты в бюджетных организациях</t>
  </si>
  <si>
    <t>Стандарт бюджетного учета Республики Узбекистан (МСФО 3) до «Бюджетного отчета» ПРИЛОЖЕНИЕ 10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</si>
  <si>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Стоимость иностранной валюты по отношению к сумам, установленная Центральным банком Республики Узбекистан на последний день отчетного периода AQSH dollari сум</t>
  </si>
  <si>
    <t>Таксимланадиган тушумлар (4-014-10)</t>
  </si>
  <si>
    <t>Внебюджетные фонды министерств и ведомств, формируемые за счет отчислений (4-010-10)</t>
  </si>
  <si>
    <t>2.2 Поступления за счет остатка прошлого года</t>
  </si>
  <si>
    <t>2.1 Поступило доходов (поступлений) за отчетный период</t>
  </si>
  <si>
    <t>2. Поступления доходов (поступлений) в отчетный период - всего</t>
  </si>
  <si>
    <t>1. Остаток средств на начало года</t>
  </si>
  <si>
    <t>Наименования поступлений</t>
  </si>
  <si>
    <t>Единица измерения тыс. сум</t>
  </si>
  <si>
    <t>Организация :</t>
  </si>
  <si>
    <t>о движении прочих внебюджетных средств</t>
  </si>
  <si>
    <t>ОТЧЕТ</t>
  </si>
  <si>
    <t xml:space="preserve">Приложение 7
к Правилам составления, утверждения и представления периодических финансовых отчетов организациями, финансируемыми из Государственного бюджета
Республики Узбекистан
</t>
  </si>
  <si>
    <t>4.1 Остаток средств на транзитном счете на конец отчетного периода</t>
  </si>
  <si>
    <t>4. Остаток средств на конец отчетного периода</t>
  </si>
  <si>
    <t>3.2 Возврат остатка(9919, 9818)</t>
  </si>
  <si>
    <t>3.1 Кассовые расходы</t>
  </si>
  <si>
    <t>54</t>
  </si>
  <si>
    <t>43</t>
  </si>
  <si>
    <t>Прочая техника</t>
  </si>
  <si>
    <t>920</t>
  </si>
  <si>
    <t xml:space="preserve">Компьютерное оборудование, вычислительная, аудио-видео техника, информационная технология и принадлежности </t>
  </si>
  <si>
    <t>900</t>
  </si>
  <si>
    <t>Прочие машины и оборудование</t>
  </si>
  <si>
    <t>Транспортные средства</t>
  </si>
  <si>
    <t>Машины, оборудования и техника</t>
  </si>
  <si>
    <t>Приобретение основных средств</t>
  </si>
  <si>
    <t>РАСХОДЫ ПО ОСНОВНЫМ СРЕДСТВАМ</t>
  </si>
  <si>
    <t>91</t>
  </si>
  <si>
    <t>Расходы на обучение</t>
  </si>
  <si>
    <t>Расходы на приобретение бумаги</t>
  </si>
  <si>
    <t>110</t>
  </si>
  <si>
    <t>Товарно-материальных запасов (кроме бумаги)</t>
  </si>
  <si>
    <t>Товарно-материальных запасов</t>
  </si>
  <si>
    <t>Нежилые здания</t>
  </si>
  <si>
    <t>Здания</t>
  </si>
  <si>
    <t>Расходы по аренде</t>
  </si>
  <si>
    <t>Содержание и текущий ремонт</t>
  </si>
  <si>
    <t>Холодная вода и канализация</t>
  </si>
  <si>
    <t>Связанные с зарубежными поездками</t>
  </si>
  <si>
    <t>Другие взносы/отчисления на социальные нужды</t>
  </si>
  <si>
    <t>4014-10</t>
  </si>
  <si>
    <t>4010-10</t>
  </si>
  <si>
    <t>по кодам классификация источников средств и уровней бюджетов</t>
  </si>
  <si>
    <t>Статья и подстатья</t>
  </si>
  <si>
    <t>А.  К А С С О В Ы Е    Р А С Х О Д Ы</t>
  </si>
  <si>
    <t>Р А С Ш И Ф Р О В К А    Р А С Х О Д О В</t>
  </si>
  <si>
    <t>«___» ________________20__ год</t>
  </si>
  <si>
    <t>М. П.</t>
  </si>
  <si>
    <t xml:space="preserve">Главный бухгалтер _______________ </t>
  </si>
  <si>
    <t>Руководитель ___________</t>
  </si>
  <si>
    <t>Б.    Ф А К Т И Ч Е С К И Е      Р А С Х О Д Ы</t>
  </si>
  <si>
    <t>140</t>
  </si>
  <si>
    <t>Расходы заклада за участие в электронных государственных закупках</t>
  </si>
  <si>
    <t>910</t>
  </si>
  <si>
    <t>Мебель и офисное оборудование</t>
  </si>
  <si>
    <t>Продуктов питания</t>
  </si>
  <si>
    <t>Фактические расходы (по субсчету 741000)</t>
  </si>
  <si>
    <t>Кассовые расходы-всего</t>
  </si>
  <si>
    <t>4. Остаток денежных средств на конец отчетного периода</t>
  </si>
  <si>
    <t>д) от сэкономленных бюджетных средств в конце последнего рабочего дня отчетного квартала</t>
  </si>
  <si>
    <t>г) другие поступления</t>
  </si>
  <si>
    <t>в) от спонсорской (безвозмездной) помощи бюджетным организациям, оказываемой юридическими и физическими лицами</t>
  </si>
  <si>
    <t>б) от предоставления в аренду временно не используемых помещений и другого государственного имущества</t>
  </si>
  <si>
    <t>а) от производства и реализации товаров (работ, услуг)</t>
  </si>
  <si>
    <t>Сумма</t>
  </si>
  <si>
    <t>400110860262777043303358001</t>
  </si>
  <si>
    <t xml:space="preserve">Л/С: </t>
  </si>
  <si>
    <t>тыс. сум</t>
  </si>
  <si>
    <t>Единица измерения:</t>
  </si>
  <si>
    <t>Республиканский</t>
  </si>
  <si>
    <t>ОТЧЕТ
о движении денежных средств по Фонду развития бюджетной организации</t>
  </si>
  <si>
    <t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</si>
  <si>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Всего:</t>
  </si>
  <si>
    <t>Итого по группам расходов:</t>
  </si>
  <si>
    <t>Электрон давлат харидларида иштирок этиш учун закалат тулови харажатлари</t>
  </si>
  <si>
    <t>4821140</t>
  </si>
  <si>
    <t/>
  </si>
  <si>
    <t>4354990</t>
  </si>
  <si>
    <t>4354900</t>
  </si>
  <si>
    <t>4354000</t>
  </si>
  <si>
    <t>4350000</t>
  </si>
  <si>
    <t>4300000</t>
  </si>
  <si>
    <t>4299990</t>
  </si>
  <si>
    <t>4299000</t>
  </si>
  <si>
    <t>4292200</t>
  </si>
  <si>
    <t>4292100</t>
  </si>
  <si>
    <t>4292000</t>
  </si>
  <si>
    <t>4290000</t>
  </si>
  <si>
    <t>4252500</t>
  </si>
  <si>
    <t>4252110</t>
  </si>
  <si>
    <t>4252100</t>
  </si>
  <si>
    <t>4252000</t>
  </si>
  <si>
    <t>4250000</t>
  </si>
  <si>
    <t>4234100</t>
  </si>
  <si>
    <t>4234000</t>
  </si>
  <si>
    <t>4230000</t>
  </si>
  <si>
    <t>4225000</t>
  </si>
  <si>
    <t>4224000</t>
  </si>
  <si>
    <t>4223000</t>
  </si>
  <si>
    <t>4221000</t>
  </si>
  <si>
    <t>4220000</t>
  </si>
  <si>
    <t>4212000</t>
  </si>
  <si>
    <t>4211000</t>
  </si>
  <si>
    <t>4210000</t>
  </si>
  <si>
    <t>4200000</t>
  </si>
  <si>
    <t>ДЕБИТОРСКАЯ ЗАДОЛЖЕННОСТЬ:</t>
  </si>
  <si>
    <t>A</t>
  </si>
  <si>
    <t>Фонд</t>
  </si>
  <si>
    <t>за счет внебюджетных средств</t>
  </si>
  <si>
    <t>за счет
 бюджета</t>
  </si>
  <si>
    <t>Примечание</t>
  </si>
  <si>
    <t>Из них за пределами 
республики</t>
  </si>
  <si>
    <t>в том числе</t>
  </si>
  <si>
    <t>Из них просроченная 
задолженность - 
всего</t>
  </si>
  <si>
    <t>Из них</t>
  </si>
  <si>
    <t>Всего 
задолженность</t>
  </si>
  <si>
    <t>Статья расходов</t>
  </si>
  <si>
    <t>№ п/п</t>
  </si>
  <si>
    <t>cум</t>
  </si>
  <si>
    <t>Отчетный период:</t>
  </si>
  <si>
    <t>358</t>
  </si>
  <si>
    <t>Глава:</t>
  </si>
  <si>
    <t>СПРАВКА 
о дебиторской и кредиторской задолженностях</t>
  </si>
  <si>
    <t>ПРИЛОЖЕНИЕ 3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</si>
  <si>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r>
      <t xml:space="preserve">________________ _____________________    </t>
    </r>
    <r>
      <rPr>
        <u/>
        <sz val="11"/>
        <color indexed="8"/>
        <rFont val="Times New Roman"/>
        <family val="1"/>
        <charset val="204"/>
      </rPr>
      <t>20</t>
    </r>
    <r>
      <rPr>
        <sz val="11"/>
        <color indexed="8"/>
        <rFont val="Times New Roman"/>
        <family val="1"/>
        <charset val="204"/>
      </rPr>
      <t>_____г.</t>
    </r>
  </si>
  <si>
    <t>М.П.</t>
  </si>
  <si>
    <t>Руководитель _____________________</t>
  </si>
  <si>
    <t>4711150</t>
  </si>
  <si>
    <t>4711100</t>
  </si>
  <si>
    <t>КРЕДИТОРСКАЯ ЗАДОЛЖЕННОСТЬ:</t>
  </si>
  <si>
    <t xml:space="preserve"> </t>
  </si>
  <si>
    <t>____  _________________  20____ года</t>
  </si>
  <si>
    <t xml:space="preserve">                                                        (подпись)</t>
  </si>
  <si>
    <t xml:space="preserve">                                            (подпись)</t>
  </si>
  <si>
    <t>Главный бухгалтер _______________</t>
  </si>
  <si>
    <t>Руководитель  _______________</t>
  </si>
  <si>
    <t>Жорий ҳисобот даврининг молиявий натижалари (020 — 030+040+050+060+070+080+090+100+110+120+130+160 - қаторлар)</t>
  </si>
  <si>
    <t>162</t>
  </si>
  <si>
    <t>Курс фарқидан зарар (922200)</t>
  </si>
  <si>
    <t>161</t>
  </si>
  <si>
    <t>Курс фарқидан фойда (921100)</t>
  </si>
  <si>
    <t>160</t>
  </si>
  <si>
    <t>Курс фарқи бўйича фойда (зарар) (920 000)</t>
  </si>
  <si>
    <t>152</t>
  </si>
  <si>
    <t>Давр харажатлари (912200)</t>
  </si>
  <si>
    <t>151</t>
  </si>
  <si>
    <t>Тақсимланмаган харажатлар (912100)</t>
  </si>
  <si>
    <t>Бошқа харажатлар (912000)</t>
  </si>
  <si>
    <t>142</t>
  </si>
  <si>
    <t>Маҳсулот (иш, хизмат)лар реализацияси (911200)</t>
  </si>
  <si>
    <t>141</t>
  </si>
  <si>
    <t>Номолиявий активлар реализацияси (911100)</t>
  </si>
  <si>
    <t>Номолиявий активлар ва маҳсулот (иш, хизмат)лар реализацияси (911000)</t>
  </si>
  <si>
    <t>130</t>
  </si>
  <si>
    <t>Реализация ва харажатлар (910 000)</t>
  </si>
  <si>
    <t>Асосий воситалар, қийматликлар ва номоддий активларни қайта баҳолаш (909 000)</t>
  </si>
  <si>
    <t>Инвентаризация натижасида ортиқча чиққан мол-мулклар (903 000)</t>
  </si>
  <si>
    <t>102</t>
  </si>
  <si>
    <t>Беғараз (бепул) олинган ёки берилган товар-моддий захиралар (902 200)</t>
  </si>
  <si>
    <t>101</t>
  </si>
  <si>
    <t>Беғараз (бепул) олинган ёки берилган асосий воситалар, қийматликлар ва номоддий активлар (902 100)</t>
  </si>
  <si>
    <t>Беғараз (бепул) қабул қилинган (берилган) моддий қийматликлар (902 000)</t>
  </si>
  <si>
    <t>092</t>
  </si>
  <si>
    <t>Марказлашган ҳолда олинган ёки берилган товар-моддий захиралар (901 200)</t>
  </si>
  <si>
    <t>091</t>
  </si>
  <si>
    <t>Марказлашган ҳолда олинган ёки берилган асосий воситалар (901 100)</t>
  </si>
  <si>
    <t>090</t>
  </si>
  <si>
    <t>Марказлашган ҳолда қабул қилинган (берилган) моддий қийматликлар (901 000)</t>
  </si>
  <si>
    <t>080</t>
  </si>
  <si>
    <t>Бюджет ташкилотларининг бюджетдан ташқари маблағлари ҳисобидан ўзаро ҳисоб-китоблари (630 000)</t>
  </si>
  <si>
    <t>070</t>
  </si>
  <si>
    <t>Давлат мақсадли ва бошқа бюджетдан ташқари жамғармаларнинг маблағлари ҳисобидан ҳисобланган харажатлари (830 000)</t>
  </si>
  <si>
    <t>s</t>
  </si>
  <si>
    <t>060</t>
  </si>
  <si>
    <t>Давлат мақсадли ва бошқа бюджетдан ташқари жамғармаларнинг туманлар ва шаҳарлар даражасидаги маблағлари ҳисобидан ўзаро ҳисоб-китоблар (623 000)</t>
  </si>
  <si>
    <t>050</t>
  </si>
  <si>
    <t>Давлат мақсадли ва бошқа бюджетдан ташқари жамғармаларнинг Қорақалпоғистон Республикасининг республика даражасидаги, вилоятларнинг вилоят даражасидаги ва Тошкент шаҳрининг шаҳар даражасидаги маблағлари ҳисобидан ўзаро ҳисоб-китоблар (622 000)</t>
  </si>
  <si>
    <t>040</t>
  </si>
  <si>
    <t>Давлат мақсадли ва бошқа бюджетдан ташқари жамғармаларнинг республика маблағлари ҳисобидан ўзаро ҳисоб-китоблар (621 000)</t>
  </si>
  <si>
    <t>030</t>
  </si>
  <si>
    <t>Харажатлар — жами (021+022+023+024+025+026+027 — қаторлар)</t>
  </si>
  <si>
    <t>027</t>
  </si>
  <si>
    <t>Давлат мақсадли ва бошқа бюджетдан ташқари жамғармаларнинг маблағлари ҳисобидан амалга оширилган ҳақиқий харажатлар (760 000)</t>
  </si>
  <si>
    <t>026</t>
  </si>
  <si>
    <t>Бошқа даромадлар бўйича ҳақиқий харажатлар (750 000)</t>
  </si>
  <si>
    <t>025</t>
  </si>
  <si>
    <t>Тиббиёт ташкилотларининг моддий рағбатлантириш ва ривожлантириш жамғармаси маблағлари ҳисобидан амалга оширилган ҳақиқий харажатлар (742 000)</t>
  </si>
  <si>
    <t>024</t>
  </si>
  <si>
    <t>Бюджет ташкилотларининг ривожлантириш жамғармаси маблағлари ҳисобидан амалга оширилган ҳақиқий харажатлар (741 000)</t>
  </si>
  <si>
    <t>023</t>
  </si>
  <si>
    <t>Таълим муассасаларида ўқитишнинг тўлов-контракт шаклидан тушган тушумлар ҳисобидан амалга оширилган ҳақиқий харажатлар (730 000)</t>
  </si>
  <si>
    <t>022</t>
  </si>
  <si>
    <t>Тўловларнинг махсус турларига доир ҳисоб-китоблар бўйича маблағлар ҳисобига амалга оширилган ҳақиқий харажатлар (720 000)</t>
  </si>
  <si>
    <t>021</t>
  </si>
  <si>
    <t>Бюджет маблағларидан ҳисобланган ҳақиқий харажатлар (710 000)</t>
  </si>
  <si>
    <t>Харажатлар</t>
  </si>
  <si>
    <t>020</t>
  </si>
  <si>
    <t>Даромадлар — жами (001+002+003+004+005+006+007+008+009+010+011+012+013- қаторлар)</t>
  </si>
  <si>
    <t>013</t>
  </si>
  <si>
    <t>Бюджет ташкилотларининг қонунчилик ҳужжатларига мувофиқ бошқа турдаги ҳисобланган даромадлари (520 490)</t>
  </si>
  <si>
    <t>012</t>
  </si>
  <si>
    <t>Ажратмалар ҳисобига шаклланадиган вазирликлар, давлат қўмиталари ва идораларнинг бюджетдан ташқари жамғармалари бўйича ҳисобланган даромадлар (520 430)</t>
  </si>
  <si>
    <t>011</t>
  </si>
  <si>
    <t>Тиббиёт ташкилотларининг моддий рағбатлантириш ва ривожлантириш жамғармаси маблағлари бўйича (520 320)</t>
  </si>
  <si>
    <t>010</t>
  </si>
  <si>
    <t>Бюджет ташкилотларининг ривожлантириш жамғармаси бўйича ҳисобланган даромадлари (520 310)</t>
  </si>
  <si>
    <t>009</t>
  </si>
  <si>
    <t>Бюджет ташкилотлари томонидан стационар даволаш-профилактика муассасаларида даволанаётганлар таркиби овқатланиши учун ундириладиган тўловлар бўйича ҳисобланган даромадлар (520 160)</t>
  </si>
  <si>
    <t>008</t>
  </si>
  <si>
    <t>Олий ва ўрта махсус, профессионал таълим ташкилотларида ўқитишнинг тўлов-контракт маблағлари бўйича ҳисобланган даромадлар (520 150)</t>
  </si>
  <si>
    <t>007</t>
  </si>
  <si>
    <t>Бюджет ташкилотлари томонидан ўқувчилар болалар мусиқа ва санъат мактаблари ҳамда мактабдан ташқари таълим муассасаларида таълим олганлиги учун ундириладиган тўловлар бўйича ҳисобланган даромадлар (520 140)</t>
  </si>
  <si>
    <t>006</t>
  </si>
  <si>
    <t>Бошқа таълим муассасаларида болалар таъминоти учун ота-оналардан ундириладиган тўловлар бўйича ҳисобланган даромадлар (520 130)</t>
  </si>
  <si>
    <t>005</t>
  </si>
  <si>
    <t>Мактаб-интернатлар ва лицейларда болаларнинг таъминоти учун ота-оналардан ундириладиган тўловлар бўйича ҳисобланган даромадлар (520 120)</t>
  </si>
  <si>
    <t>004</t>
  </si>
  <si>
    <t>Мактабгача таълим ташкилотларида болалар таъминоти учун ота-оналардан ундириладиган тўловлар бўйича ҳисобланган даромадлар (520 110)</t>
  </si>
  <si>
    <t>003</t>
  </si>
  <si>
    <t>Давлат мақсадли ва бошқа бюджетдан ташқари жамғармаларининг ҳисобланган даромадлари (510 000)</t>
  </si>
  <si>
    <t>002</t>
  </si>
  <si>
    <t>Давлат мақсадли ва бошқа бюджетдан ташқари жамғармалардан молиялаштириш (504 000)</t>
  </si>
  <si>
    <t>001</t>
  </si>
  <si>
    <t>Бюджетдан молиялаштириш (503 000)</t>
  </si>
  <si>
    <t>Даромадлар</t>
  </si>
  <si>
    <t xml:space="preserve">Ўтган йилнинг
шу даврида
</t>
  </si>
  <si>
    <t>Ҳисобот даврида</t>
  </si>
  <si>
    <t xml:space="preserve">Уровень бюджета </t>
  </si>
  <si>
    <t>по состоянию на 1 января 2026 года</t>
  </si>
  <si>
    <t>Молиявий фаолият натижалари тўғрисида ҳисобот</t>
  </si>
  <si>
    <t>Ўзбекистон Республикаси бюджет ҳисобининг стандарти (3-сонли БҲС) «Бюджет ҳисоботи»га
2-ИЛОВА</t>
  </si>
  <si>
    <t>233 400 — субсчёт</t>
  </si>
  <si>
    <t>233 300 — субсчёт</t>
  </si>
  <si>
    <t>233 200 — субсчёт</t>
  </si>
  <si>
    <t>231 400 — субсчёт</t>
  </si>
  <si>
    <t>231 300 — субсчёт</t>
  </si>
  <si>
    <t>231 200 — субсчёт</t>
  </si>
  <si>
    <t>231 100 — субсчёт</t>
  </si>
  <si>
    <t>шундан:</t>
  </si>
  <si>
    <t>Амортизация жами:</t>
  </si>
  <si>
    <t>Маълумот учун: номолиявий активларнинг амортизацияси</t>
  </si>
  <si>
    <t>қонунчиликда назарда тутилган бошқа ҳоллар</t>
  </si>
  <si>
    <t>қайта баҳолаш натижасида</t>
  </si>
  <si>
    <t>ташкилот эҳтиёжлари учун ҳисобдан чиқарилган</t>
  </si>
  <si>
    <t>Тугатилган</t>
  </si>
  <si>
    <t>айбдор шахслар ҳисобига</t>
  </si>
  <si>
    <t>шундан, ташкилот ҳисобига</t>
  </si>
  <si>
    <t>камомад ва ўғирликлар натижасида ҳисобдан чиқарилган:</t>
  </si>
  <si>
    <t>табиий йўқотишлар натижасида ҳисобдан чиқарилган</t>
  </si>
  <si>
    <t>сотилган</t>
  </si>
  <si>
    <t>беғараз берилган</t>
  </si>
  <si>
    <t>Чиқим — жами (601 + 602 + 603 + 604 + 605 + 606 + 607 + 608 )</t>
  </si>
  <si>
    <t>508</t>
  </si>
  <si>
    <t>507</t>
  </si>
  <si>
    <t>506</t>
  </si>
  <si>
    <t>ортиқча материаллар киримга олинди</t>
  </si>
  <si>
    <t>505</t>
  </si>
  <si>
    <t>узоқ муддатли активлар таркибидан ўтказилди</t>
  </si>
  <si>
    <t>504</t>
  </si>
  <si>
    <t>товар-моддий захиралар таркибидан ўтказилди</t>
  </si>
  <si>
    <t>503</t>
  </si>
  <si>
    <t>беғараз (марказлашган ҳолда)олинди</t>
  </si>
  <si>
    <t>502</t>
  </si>
  <si>
    <t>қурилди (яратилди, тайёрланди)</t>
  </si>
  <si>
    <t>501</t>
  </si>
  <si>
    <t>сотиб олинди</t>
  </si>
  <si>
    <t>шу жумладан:</t>
  </si>
  <si>
    <t>Кирим — жами (501 + 502 + 503 + 504 + 505 + 506 + 507 + 508 )</t>
  </si>
  <si>
    <t>бюджетдан ташқари маблағлар ҳисобидан</t>
  </si>
  <si>
    <t>бюджет маблағлари ҳисобидан</t>
  </si>
  <si>
    <t>Жами</t>
  </si>
  <si>
    <t>Асосий воситалар ва қийматликлар</t>
  </si>
  <si>
    <t>Товар-моддий захиралар</t>
  </si>
  <si>
    <t>Код</t>
  </si>
  <si>
    <t>Кўрсаткич номи</t>
  </si>
  <si>
    <t>Жами: (010+200+320+420-қаторлар)</t>
  </si>
  <si>
    <t>Номолиявий активлар капитал қўйилмалар (240 000)</t>
  </si>
  <si>
    <t>390</t>
  </si>
  <si>
    <t>382</t>
  </si>
  <si>
    <t>381</t>
  </si>
  <si>
    <t>380</t>
  </si>
  <si>
    <t>370</t>
  </si>
  <si>
    <t>360</t>
  </si>
  <si>
    <t>Ноишлаб чиқариш активлари (223 000) (330+340+350+360+370+380+381+382+390++400+401+402+403+404+410)</t>
  </si>
  <si>
    <t>293</t>
  </si>
  <si>
    <t>292</t>
  </si>
  <si>
    <t>291</t>
  </si>
  <si>
    <t>290</t>
  </si>
  <si>
    <t>Кутубхона фонди (221 330) (291+292+293-қаторлар)</t>
  </si>
  <si>
    <t>286</t>
  </si>
  <si>
    <t>285</t>
  </si>
  <si>
    <t>284</t>
  </si>
  <si>
    <t>283</t>
  </si>
  <si>
    <t>282</t>
  </si>
  <si>
    <t>281</t>
  </si>
  <si>
    <t>280</t>
  </si>
  <si>
    <t>Интеллектуал мулк объектлари (221 320) (281+282+283+284+285+286-қаторлар)</t>
  </si>
  <si>
    <t>Етиштириладиган биологик активлар (221 310) (271+272-қаторлар)</t>
  </si>
  <si>
    <t>Бошқа турдаги асосий воситалар (221 300) (270+280+290-қаторлар)</t>
  </si>
  <si>
    <t>252</t>
  </si>
  <si>
    <t>251</t>
  </si>
  <si>
    <t>Машина ва жиҳозлар (транспорт воситаларидан ташқари) (221 220) (251+252-қаторлар)</t>
  </si>
  <si>
    <t>Машина ва жиҳозлар (221 200) (240+250-қаторлар)</t>
  </si>
  <si>
    <t>Бино ва иншоотлар (221 100) (221+222+223+224-қаторлар)</t>
  </si>
  <si>
    <t>Асосий воситалар (221 000) (220+230+260+300+310-қаторлар)</t>
  </si>
  <si>
    <t>Узоқ муддатли номолиявий активлар (220 000) (210+320+420-қаторлар)</t>
  </si>
  <si>
    <t>Биологик захиралар (161 800) (091-қатор)</t>
  </si>
  <si>
    <t>062</t>
  </si>
  <si>
    <t>061</t>
  </si>
  <si>
    <t>Кийим-кечак, пойабзал ва чойшаб-ғилофлар (161 500) (061+062 — қаторлар)</t>
  </si>
  <si>
    <t>053</t>
  </si>
  <si>
    <t>052</t>
  </si>
  <si>
    <t>Калцелярия моллари (қоғоздан ташқари) (161 420)</t>
  </si>
  <si>
    <t>051</t>
  </si>
  <si>
    <t>Хўжалик моллари (161 410)</t>
  </si>
  <si>
    <t>Хўжалик ва канцелярия моллари (161 400) (051+052+053 — қаторлар)</t>
  </si>
  <si>
    <t>044</t>
  </si>
  <si>
    <t>043</t>
  </si>
  <si>
    <t>042</t>
  </si>
  <si>
    <t>041</t>
  </si>
  <si>
    <t>Ёқилғи нефть маҳсулотлари (161 310)</t>
  </si>
  <si>
    <t>Ёнилғи, ёқилғи-мойлаш материаллари (161 300) (041+042+043+044 — қаторлар)</t>
  </si>
  <si>
    <t>034</t>
  </si>
  <si>
    <t>033</t>
  </si>
  <si>
    <t>032</t>
  </si>
  <si>
    <t>031</t>
  </si>
  <si>
    <t>Дори-дармонлар, тиббиётда фойдаланиладиган воситалар, вакциналар ва бактериологик препаратлар (161 200) (031+032+033+034 — қаторлар)</t>
  </si>
  <si>
    <t>Озиқ-овқат маҳсулотлари (161 100) (021+022 — қаторлар)</t>
  </si>
  <si>
    <t>Товар-моддий захиралар (160 000)(020+030+040+050+060+070+080+090+100+110+120+130+140+150)</t>
  </si>
  <si>
    <t>шу жумладан</t>
  </si>
  <si>
    <t>Ҳисобот даврида ташкилот эҳтиёжлари учун сарфланди</t>
  </si>
  <si>
    <t>Йил охиридаги қолдиқ</t>
  </si>
  <si>
    <t>Йил бошидаги қолдиқ</t>
  </si>
  <si>
    <t>Қатор
коди</t>
  </si>
  <si>
    <t>100021860034017089700136002</t>
  </si>
  <si>
    <t xml:space="preserve">Ташкилот ШҒҲ: </t>
  </si>
  <si>
    <t>тыс. cум</t>
  </si>
  <si>
    <t>Ўлчов бирлиги ___________________________________________________________</t>
  </si>
  <si>
    <t>Бюджет тури _____________________________________________________________</t>
  </si>
  <si>
    <t xml:space="preserve">Ҳисобот даври: Йиллик </t>
  </si>
  <si>
    <t>Вазирлар Махкамаси хузуридаги Саноат, радиация ва ядро хавфсизлиги кўмитаси</t>
  </si>
  <si>
    <t>Боб _______</t>
  </si>
  <si>
    <t>Ташкилот ________________________________________________________________</t>
  </si>
  <si>
    <t>ҲИСОБОТ</t>
  </si>
  <si>
    <t>Товар-моддий захиралар ва номолиявий активлар ҳаракати тўғрисидаги</t>
  </si>
  <si>
    <t>Ўзбекистон Республикаси бюджет ҳисобининг стандарти (3-сонли БҲС) «Бюджет ҳисоботи»га
9-ИЛОВА</t>
  </si>
  <si>
    <t>9916</t>
  </si>
  <si>
    <t>Пуллик хизматлардан тушган маблағлар суммаси</t>
  </si>
  <si>
    <t>9910</t>
  </si>
  <si>
    <t>Ташкилот балансида мавжуд махсус хизмат автомашиналари сони</t>
  </si>
  <si>
    <t>9909</t>
  </si>
  <si>
    <t>Ташкилот балансида мавжуд навбатчи хизмат автомашиналари сони</t>
  </si>
  <si>
    <t>9908</t>
  </si>
  <si>
    <t>Ташкилот балансида мавжуд шахсий бириктирилган хизмат автомашиналари сони</t>
  </si>
  <si>
    <t>9907</t>
  </si>
  <si>
    <t>Белгиланган лимит бўйича хизмат автомашиналари сони</t>
  </si>
  <si>
    <t>9906</t>
  </si>
  <si>
    <t>Ташкилот балансида мавжуд хизмат автомашиналари сони</t>
  </si>
  <si>
    <t>9905</t>
  </si>
  <si>
    <t>Ташкилотнинг бино иншоот ёки ер майдонларини ижарага беришдан тушган тушум суммаси</t>
  </si>
  <si>
    <t>9904</t>
  </si>
  <si>
    <t>Ташкилотда ҳомиладорлик ва туғиш бўйича нафақа олувчи ходимлар сони</t>
  </si>
  <si>
    <t>9111</t>
  </si>
  <si>
    <t>Ижарага берилган майдон ҳажми</t>
  </si>
  <si>
    <t>9110</t>
  </si>
  <si>
    <t>Иморатлар ва иншоотлар майдони ҳажми (м2)</t>
  </si>
  <si>
    <t>9100</t>
  </si>
  <si>
    <t>Ташкилот умумий ер майдони ҳажми (га)</t>
  </si>
  <si>
    <t>9000</t>
  </si>
  <si>
    <t>Ташкилотга тегишли бошқа миқдор кўрсаткичлари</t>
  </si>
  <si>
    <t>6913</t>
  </si>
  <si>
    <t>Моддий рағбатлантириш жамғармаси суммаси</t>
  </si>
  <si>
    <t>6130</t>
  </si>
  <si>
    <t>Ҳомиладорлик ва туғиш бўйича нафақа (4711150)</t>
  </si>
  <si>
    <t>6110</t>
  </si>
  <si>
    <t>Асосий иш ҳақи (4111100)</t>
  </si>
  <si>
    <t>6100</t>
  </si>
  <si>
    <t>Ташкилотнинг сақлаш харажатлари суммаси</t>
  </si>
  <si>
    <t>6000</t>
  </si>
  <si>
    <t>Ташкилотнинг сақлаш харажатлари миқдор кўрсаткичлари</t>
  </si>
  <si>
    <t>5400</t>
  </si>
  <si>
    <t>Техник ва хизмат кўрсатувчи ходимлар сони</t>
  </si>
  <si>
    <t>5300</t>
  </si>
  <si>
    <t>Ишлаб чиқариш ходимлари сони</t>
  </si>
  <si>
    <t>5200</t>
  </si>
  <si>
    <t>Мутахассис ходимлар сони</t>
  </si>
  <si>
    <t>5100</t>
  </si>
  <si>
    <t>Бошқарув ходимлари сони</t>
  </si>
  <si>
    <t>5000</t>
  </si>
  <si>
    <t>Ташкилотда ходимлар (жисмоний шахслар) сони бўйича кўрсаткичлар</t>
  </si>
  <si>
    <t>4400</t>
  </si>
  <si>
    <t>Техник ва хизмат кўрсатувчи ходимлар штат бирлик (ставка)лари сони</t>
  </si>
  <si>
    <t>4300</t>
  </si>
  <si>
    <t>Ишлаб чиқариш ходимлари штат бирлик (ставка)лари сони</t>
  </si>
  <si>
    <t>4200</t>
  </si>
  <si>
    <t>Мутахассислар штат бирлик (ставка)лари сони</t>
  </si>
  <si>
    <t>4100</t>
  </si>
  <si>
    <t>Бошқарув ходимлари штат бирлик (ставка)лари сони</t>
  </si>
  <si>
    <t>4000</t>
  </si>
  <si>
    <t>Ташкилотда штат бирлик (ставка)лари сони бўйича кўрсаткичлар</t>
  </si>
  <si>
    <t>1120</t>
  </si>
  <si>
    <t>Юридик шахс мақомига эга бўлмаган ташкилотлар сони</t>
  </si>
  <si>
    <t>Юридик шахс мақомига эга ташкилотлар сони</t>
  </si>
  <si>
    <t>1100</t>
  </si>
  <si>
    <t>Ташкилот сони</t>
  </si>
  <si>
    <t>бажарилиши</t>
  </si>
  <si>
    <t>йиллик режа</t>
  </si>
  <si>
    <t>йил (чорак) охирига</t>
  </si>
  <si>
    <t>йил бошига</t>
  </si>
  <si>
    <t>Ўртача йиллик миқдори</t>
  </si>
  <si>
    <t>Ҳақиқий борлиги</t>
  </si>
  <si>
    <t>Тоифалар</t>
  </si>
  <si>
    <t>Асосий кўрсаткичлар</t>
  </si>
  <si>
    <t>(минг сўмда)</t>
  </si>
  <si>
    <t>Район</t>
  </si>
  <si>
    <t>Бюджет тури</t>
  </si>
  <si>
    <t>Ташкилот типи</t>
  </si>
  <si>
    <t>Боб</t>
  </si>
  <si>
    <t>Кичик бўлим</t>
  </si>
  <si>
    <t xml:space="preserve">Бўлим     </t>
  </si>
  <si>
    <t>Вазирлик (идора)</t>
  </si>
  <si>
    <t>Квартальный</t>
  </si>
  <si>
    <t xml:space="preserve">Даврийлиги: </t>
  </si>
  <si>
    <t xml:space="preserve">Ташкилот номи </t>
  </si>
  <si>
    <t>йил ҳолатига</t>
  </si>
  <si>
    <t>Илмий-тадқиқот ташкилотлари ва грант олувчилар бўйича штатларга доир режанинг бажарилиши тўғрисида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</si>
</sst>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\ ##0.00\ _₽_-;\-* #\ ##0.00\ _₽_-;_-* &quot;-&quot;??\ _₽_-;_-@_-"/>
    <numFmt numFmtId="168" formatCode="_-* #,##0.0_р_._-;\-* #,##0.0_р_._-;_-* &quot;-&quot;??_р_._-;_-@_-"/>
    <numFmt numFmtId="169" formatCode="_-* #,##0.0_р_._-;\-* #,##0.0_р_._-;_-* &quot; &quot;??_р_._-;_-@_-"/>
    <numFmt numFmtId="170" formatCode="_-* #,##0.00_р_._-;\-* #,##0.00_р_._-;_-* &quot;-&quot;??_р_._-;_-@_-"/>
    <numFmt numFmtId="171" formatCode="_-* #,##0.00_р_._-;\-* #,##0.00_р_._-;_-* &quot; &quot;??_р_._-;_-@_-"/>
    <numFmt numFmtId="172" formatCode="#,##0.00_ ;\-#,##0.00\ "/>
    <numFmt numFmtId="173" formatCode="_-* #,##0.00\ _р_._-;\-* #,##0.00\ _р_._-;_-* &quot;-&quot;??\ _р_._-;_-@_-"/>
    <numFmt numFmtId="174" formatCode="_-* #,##0.00\ _₽_-;\-* #,##0.00\ _₽_-;_-* &quot;-&quot;??\ _₽_-;_-@_-"/>
  </numFmts>
  <fonts count="39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charset val="204"/>
      <scheme val="minor"/>
    </font>
    <font>
      <sz val="11"/>
      <color theme="10"/>
      <name val="Calibri"/>
      <charset val="204"/>
      <scheme val="minor"/>
    </font>
    <font>
      <sz val="12"/>
      <color theme="1"/>
      <name val="Calibri"/>
      <charset val="204"/>
    </font>
    <font>
      <b/>
      <sz val="12"/>
      <color theme="1"/>
      <name val="Calibri"/>
      <charset val="204"/>
      <scheme val="minor"/>
    </font>
    <font>
      <u/>
      <sz val="11"/>
      <color theme="10"/>
      <name val="Calibri"/>
      <charset val="204"/>
      <scheme val="minor"/>
    </font>
    <font>
      <sz val="11"/>
      <color theme="1"/>
      <name val="Calibri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9.5"/>
      <name val="Times New Roman"/>
      <family val="1"/>
      <charset val="204"/>
    </font>
    <font>
      <sz val="9.5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.5"/>
      <name val="Times New Roman"/>
      <family val="1"/>
      <charset val="204"/>
    </font>
    <font>
      <b/>
      <sz val="9.5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rgb="FF00008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0">
    <xf numFmtId="0" fontId="0" fillId="0" borderId="0"/>
    <xf numFmtId="164" fontId="7" fillId="0" borderId="0"/>
    <xf numFmtId="0" fontId="6" fillId="0" borderId="0"/>
    <xf numFmtId="0" fontId="8" fillId="0" borderId="0"/>
    <xf numFmtId="0" fontId="10" fillId="0" borderId="0"/>
    <xf numFmtId="168" fontId="8" fillId="0" borderId="0"/>
    <xf numFmtId="170" fontId="8" fillId="0" borderId="0"/>
    <xf numFmtId="173" fontId="8" fillId="0" borderId="0"/>
    <xf numFmtId="0" fontId="1" fillId="0" borderId="0"/>
    <xf numFmtId="0" fontId="37" fillId="0" borderId="0"/>
  </cellStyleXfs>
  <cellXfs count="243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2" borderId="0" xfId="0" applyFont="1" applyFill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64" fontId="5" fillId="0" borderId="1" xfId="1" applyFont="1" applyBorder="1" applyAlignment="1">
      <alignment horizontal="center" vertical="center" wrapText="1"/>
    </xf>
    <xf numFmtId="164" fontId="2" fillId="0" borderId="1" xfId="1" applyFont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1" xfId="1" applyFont="1" applyBorder="1" applyAlignment="1">
      <alignment vertical="center" wrapText="1"/>
    </xf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3" applyFont="1"/>
    <xf numFmtId="0" fontId="9" fillId="0" borderId="0" xfId="3" applyFont="1" applyAlignment="1">
      <alignment horizontal="center"/>
    </xf>
    <xf numFmtId="49" fontId="11" fillId="2" borderId="0" xfId="4" applyNumberFormat="1" applyFont="1" applyFill="1" applyAlignment="1">
      <alignment horizontal="left" vertical="center" wrapText="1"/>
    </xf>
    <xf numFmtId="0" fontId="12" fillId="0" borderId="0" xfId="3" applyFont="1" applyAlignment="1">
      <alignment vertical="center"/>
    </xf>
    <xf numFmtId="0" fontId="12" fillId="0" borderId="0" xfId="3" applyFont="1" applyAlignment="1">
      <alignment horizontal="left"/>
    </xf>
    <xf numFmtId="0" fontId="12" fillId="0" borderId="0" xfId="3" applyFont="1" applyAlignment="1">
      <alignment horizontal="left"/>
    </xf>
    <xf numFmtId="169" fontId="13" fillId="2" borderId="1" xfId="5" applyNumberFormat="1" applyFont="1" applyFill="1" applyBorder="1" applyAlignment="1">
      <alignment horizontal="center" vertical="center"/>
    </xf>
    <xf numFmtId="49" fontId="13" fillId="2" borderId="1" xfId="5" applyNumberFormat="1" applyFont="1" applyFill="1" applyBorder="1" applyAlignment="1">
      <alignment horizontal="center" vertical="center"/>
    </xf>
    <xf numFmtId="0" fontId="14" fillId="0" borderId="1" xfId="4" applyFont="1" applyBorder="1" applyAlignment="1">
      <alignment horizontal="left" vertical="center" wrapText="1"/>
    </xf>
    <xf numFmtId="49" fontId="15" fillId="0" borderId="1" xfId="3" applyNumberFormat="1" applyFont="1" applyBorder="1" applyAlignment="1">
      <alignment horizontal="center" vertical="center"/>
    </xf>
    <xf numFmtId="0" fontId="15" fillId="0" borderId="1" xfId="3" applyFont="1" applyBorder="1" applyAlignment="1">
      <alignment horizontal="center" vertical="center"/>
    </xf>
    <xf numFmtId="0" fontId="16" fillId="0" borderId="0" xfId="3" applyFont="1"/>
    <xf numFmtId="169" fontId="17" fillId="2" borderId="1" xfId="5" applyNumberFormat="1" applyFont="1" applyFill="1" applyBorder="1" applyAlignment="1">
      <alignment horizontal="center" vertical="center"/>
    </xf>
    <xf numFmtId="49" fontId="17" fillId="2" borderId="1" xfId="5" applyNumberFormat="1" applyFont="1" applyFill="1" applyBorder="1" applyAlignment="1">
      <alignment horizontal="center" vertical="center"/>
    </xf>
    <xf numFmtId="0" fontId="18" fillId="0" borderId="1" xfId="4" applyFont="1" applyBorder="1" applyAlignment="1">
      <alignment horizontal="left" vertical="center" wrapText="1"/>
    </xf>
    <xf numFmtId="49" fontId="19" fillId="0" borderId="1" xfId="3" applyNumberFormat="1" applyFont="1" applyBorder="1" applyAlignment="1">
      <alignment horizontal="center" vertical="center"/>
    </xf>
    <xf numFmtId="0" fontId="19" fillId="0" borderId="1" xfId="3" applyFont="1" applyBorder="1" applyAlignment="1">
      <alignment horizontal="center" vertical="center"/>
    </xf>
    <xf numFmtId="0" fontId="20" fillId="2" borderId="1" xfId="4" applyFont="1" applyFill="1" applyBorder="1" applyAlignment="1">
      <alignment horizontal="center" vertical="top" wrapText="1"/>
    </xf>
    <xf numFmtId="0" fontId="16" fillId="0" borderId="2" xfId="3" applyFont="1" applyBorder="1" applyAlignment="1">
      <alignment horizontal="center"/>
    </xf>
    <xf numFmtId="0" fontId="16" fillId="0" borderId="3" xfId="3" applyFont="1" applyBorder="1" applyAlignment="1">
      <alignment horizontal="center"/>
    </xf>
    <xf numFmtId="0" fontId="16" fillId="0" borderId="4" xfId="3" applyFont="1" applyBorder="1" applyAlignment="1">
      <alignment horizontal="center"/>
    </xf>
    <xf numFmtId="0" fontId="11" fillId="2" borderId="1" xfId="4" applyFont="1" applyFill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textRotation="90"/>
    </xf>
    <xf numFmtId="0" fontId="9" fillId="0" borderId="1" xfId="3" applyFont="1" applyBorder="1" applyAlignment="1">
      <alignment horizontal="center" vertical="center" textRotation="90" wrapText="1"/>
    </xf>
    <xf numFmtId="0" fontId="9" fillId="0" borderId="0" xfId="3" applyFont="1" applyAlignment="1">
      <alignment horizontal="center"/>
    </xf>
    <xf numFmtId="0" fontId="12" fillId="0" borderId="0" xfId="3" applyFont="1" applyAlignment="1">
      <alignment horizontal="left" vertical="center"/>
    </xf>
    <xf numFmtId="0" fontId="12" fillId="0" borderId="0" xfId="3" applyFont="1" applyAlignment="1">
      <alignment horizontal="center"/>
    </xf>
    <xf numFmtId="0" fontId="12" fillId="0" borderId="0" xfId="3" applyFont="1" applyAlignment="1">
      <alignment horizontal="center" vertical="center"/>
    </xf>
    <xf numFmtId="0" fontId="9" fillId="0" borderId="0" xfId="3" applyFont="1" applyAlignment="1">
      <alignment horizontal="center" vertical="top" wrapText="1"/>
    </xf>
    <xf numFmtId="0" fontId="21" fillId="0" borderId="0" xfId="3" applyFont="1" applyAlignment="1">
      <alignment horizontal="center" vertical="center" wrapText="1"/>
    </xf>
    <xf numFmtId="0" fontId="9" fillId="0" borderId="0" xfId="3" applyFont="1" applyAlignment="1">
      <alignment horizontal="left"/>
    </xf>
    <xf numFmtId="170" fontId="9" fillId="0" borderId="0" xfId="3" applyNumberFormat="1" applyFont="1"/>
    <xf numFmtId="171" fontId="22" fillId="2" borderId="1" xfId="6" applyNumberFormat="1" applyFont="1" applyFill="1" applyBorder="1" applyAlignment="1">
      <alignment horizontal="center" vertical="center"/>
    </xf>
    <xf numFmtId="49" fontId="9" fillId="0" borderId="1" xfId="3" applyNumberFormat="1" applyFont="1" applyBorder="1" applyAlignment="1">
      <alignment horizontal="center" vertical="center"/>
    </xf>
    <xf numFmtId="0" fontId="14" fillId="2" borderId="1" xfId="4" applyFont="1" applyFill="1" applyBorder="1" applyAlignment="1">
      <alignment horizontal="left" vertical="center" wrapText="1"/>
    </xf>
    <xf numFmtId="171" fontId="23" fillId="2" borderId="1" xfId="6" applyNumberFormat="1" applyFont="1" applyFill="1" applyBorder="1" applyAlignment="1">
      <alignment horizontal="center" vertical="center"/>
    </xf>
    <xf numFmtId="49" fontId="16" fillId="0" borderId="1" xfId="3" applyNumberFormat="1" applyFont="1" applyBorder="1" applyAlignment="1">
      <alignment horizontal="center" vertical="center"/>
    </xf>
    <xf numFmtId="0" fontId="18" fillId="2" borderId="1" xfId="4" applyFont="1" applyFill="1" applyBorder="1" applyAlignment="1">
      <alignment horizontal="left" vertical="center" wrapText="1"/>
    </xf>
    <xf numFmtId="0" fontId="24" fillId="0" borderId="1" xfId="3" applyFont="1" applyBorder="1" applyAlignment="1">
      <alignment horizontal="center" vertical="center" wrapText="1"/>
    </xf>
    <xf numFmtId="0" fontId="24" fillId="0" borderId="1" xfId="3" applyFont="1" applyBorder="1" applyAlignment="1">
      <alignment horizontal="center" vertical="center" textRotation="90" wrapText="1"/>
    </xf>
    <xf numFmtId="0" fontId="24" fillId="0" borderId="4" xfId="3" applyFont="1" applyBorder="1" applyAlignment="1">
      <alignment horizontal="center" vertical="center" wrapText="1"/>
    </xf>
    <xf numFmtId="0" fontId="16" fillId="0" borderId="5" xfId="3" applyFont="1" applyBorder="1" applyAlignment="1">
      <alignment horizontal="center" vertical="center"/>
    </xf>
    <xf numFmtId="0" fontId="16" fillId="0" borderId="2" xfId="3" applyFont="1" applyBorder="1" applyAlignment="1">
      <alignment wrapText="1"/>
    </xf>
    <xf numFmtId="0" fontId="16" fillId="0" borderId="3" xfId="3" applyFont="1" applyBorder="1" applyAlignment="1">
      <alignment wrapText="1"/>
    </xf>
    <xf numFmtId="0" fontId="16" fillId="0" borderId="4" xfId="3" applyFont="1" applyBorder="1" applyAlignment="1">
      <alignment wrapText="1"/>
    </xf>
    <xf numFmtId="16" fontId="9" fillId="0" borderId="2" xfId="3" applyNumberFormat="1" applyFont="1" applyBorder="1" applyAlignment="1">
      <alignment vertical="center" wrapText="1"/>
    </xf>
    <xf numFmtId="16" fontId="9" fillId="0" borderId="3" xfId="3" applyNumberFormat="1" applyFont="1" applyBorder="1" applyAlignment="1">
      <alignment vertical="center" wrapText="1"/>
    </xf>
    <xf numFmtId="16" fontId="9" fillId="0" borderId="4" xfId="3" applyNumberFormat="1" applyFont="1" applyBorder="1" applyAlignment="1">
      <alignment vertical="center" wrapText="1"/>
    </xf>
    <xf numFmtId="0" fontId="9" fillId="0" borderId="2" xfId="3" applyFont="1" applyBorder="1" applyAlignment="1">
      <alignment wrapText="1"/>
    </xf>
    <xf numFmtId="0" fontId="9" fillId="0" borderId="3" xfId="3" applyFont="1" applyBorder="1" applyAlignment="1">
      <alignment wrapText="1"/>
    </xf>
    <xf numFmtId="16" fontId="9" fillId="0" borderId="4" xfId="3" applyNumberFormat="1" applyFont="1" applyBorder="1" applyAlignment="1">
      <alignment wrapText="1"/>
    </xf>
    <xf numFmtId="0" fontId="9" fillId="0" borderId="2" xfId="3" applyFont="1" applyBorder="1" applyAlignment="1">
      <alignment vertical="center" wrapText="1"/>
    </xf>
    <xf numFmtId="0" fontId="9" fillId="0" borderId="3" xfId="3" applyFont="1" applyBorder="1" applyAlignment="1">
      <alignment vertical="center" wrapText="1"/>
    </xf>
    <xf numFmtId="0" fontId="9" fillId="0" borderId="4" xfId="3" applyFont="1" applyBorder="1" applyAlignment="1">
      <alignment vertical="center" wrapText="1"/>
    </xf>
    <xf numFmtId="0" fontId="9" fillId="0" borderId="4" xfId="3" applyFont="1" applyBorder="1" applyAlignment="1">
      <alignment wrapText="1"/>
    </xf>
    <xf numFmtId="0" fontId="16" fillId="0" borderId="2" xfId="3" applyFont="1" applyBorder="1" applyAlignment="1">
      <alignment horizontal="left" wrapText="1"/>
    </xf>
    <xf numFmtId="0" fontId="16" fillId="0" borderId="3" xfId="3" applyFont="1" applyBorder="1" applyAlignment="1">
      <alignment horizontal="left" wrapText="1"/>
    </xf>
    <xf numFmtId="0" fontId="16" fillId="0" borderId="4" xfId="3" applyFont="1" applyBorder="1" applyAlignment="1">
      <alignment horizontal="left" wrapText="1"/>
    </xf>
    <xf numFmtId="0" fontId="16" fillId="0" borderId="1" xfId="3" applyFont="1" applyBorder="1" applyAlignment="1">
      <alignment horizontal="center" vertical="center" wrapText="1"/>
    </xf>
    <xf numFmtId="0" fontId="16" fillId="0" borderId="2" xfId="3" applyFont="1" applyBorder="1" applyAlignment="1">
      <alignment horizontal="center" vertical="center"/>
    </xf>
    <xf numFmtId="0" fontId="16" fillId="0" borderId="3" xfId="3" applyFont="1" applyBorder="1" applyAlignment="1">
      <alignment horizontal="center" vertical="center"/>
    </xf>
    <xf numFmtId="0" fontId="16" fillId="0" borderId="4" xfId="3" applyFont="1" applyBorder="1" applyAlignment="1">
      <alignment horizontal="center" vertical="center"/>
    </xf>
    <xf numFmtId="0" fontId="9" fillId="0" borderId="6" xfId="3" applyFont="1" applyBorder="1" applyAlignment="1">
      <alignment horizontal="left" vertical="center" wrapText="1"/>
    </xf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horizontal="left" vertical="center"/>
    </xf>
    <xf numFmtId="0" fontId="25" fillId="0" borderId="0" xfId="3" applyFont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16" fillId="0" borderId="0" xfId="3" applyFont="1" applyAlignment="1">
      <alignment horizontal="center" vertical="center" wrapText="1"/>
    </xf>
    <xf numFmtId="0" fontId="26" fillId="0" borderId="0" xfId="3" applyFont="1" applyAlignment="1">
      <alignment horizontal="center" vertical="center" wrapText="1"/>
    </xf>
    <xf numFmtId="172" fontId="8" fillId="0" borderId="1" xfId="3" applyNumberFormat="1" applyBorder="1" applyAlignment="1">
      <alignment horizontal="center" vertical="center"/>
    </xf>
    <xf numFmtId="172" fontId="20" fillId="2" borderId="1" xfId="6" applyNumberFormat="1" applyFont="1" applyFill="1" applyBorder="1" applyAlignment="1">
      <alignment horizontal="center" vertical="center"/>
    </xf>
    <xf numFmtId="172" fontId="20" fillId="2" borderId="4" xfId="6" applyNumberFormat="1" applyFont="1" applyFill="1" applyBorder="1" applyAlignment="1">
      <alignment horizontal="center" vertical="center"/>
    </xf>
    <xf numFmtId="0" fontId="12" fillId="0" borderId="2" xfId="3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 wrapText="1"/>
    </xf>
    <xf numFmtId="0" fontId="12" fillId="0" borderId="4" xfId="3" applyFont="1" applyBorder="1" applyAlignment="1">
      <alignment horizontal="left" vertical="center" wrapText="1"/>
    </xf>
    <xf numFmtId="0" fontId="27" fillId="0" borderId="7" xfId="3" applyFont="1" applyBorder="1" applyAlignment="1">
      <alignment horizontal="center" vertical="center" wrapText="1"/>
    </xf>
    <xf numFmtId="0" fontId="27" fillId="0" borderId="1" xfId="3" applyFont="1" applyBorder="1" applyAlignment="1">
      <alignment horizontal="center" vertical="center" wrapText="1"/>
    </xf>
    <xf numFmtId="0" fontId="27" fillId="0" borderId="2" xfId="3" applyFont="1" applyBorder="1" applyAlignment="1">
      <alignment horizontal="center" vertical="center" wrapText="1"/>
    </xf>
    <xf numFmtId="0" fontId="27" fillId="0" borderId="3" xfId="3" applyFont="1" applyBorder="1" applyAlignment="1">
      <alignment horizontal="center" vertical="center" wrapText="1"/>
    </xf>
    <xf numFmtId="0" fontId="27" fillId="0" borderId="4" xfId="3" applyFont="1" applyBorder="1" applyAlignment="1">
      <alignment horizontal="center" vertical="center" wrapText="1"/>
    </xf>
    <xf numFmtId="0" fontId="9" fillId="0" borderId="0" xfId="3" applyFont="1" applyAlignment="1">
      <alignment vertical="center"/>
    </xf>
    <xf numFmtId="0" fontId="9" fillId="0" borderId="0" xfId="3" applyFont="1" applyAlignment="1">
      <alignment horizontal="center" vertical="center"/>
    </xf>
    <xf numFmtId="0" fontId="25" fillId="0" borderId="0" xfId="3" applyFont="1" applyAlignment="1">
      <alignment vertical="center"/>
    </xf>
    <xf numFmtId="0" fontId="25" fillId="0" borderId="0" xfId="3" applyFont="1" applyAlignment="1">
      <alignment horizontal="center" vertical="center"/>
    </xf>
    <xf numFmtId="0" fontId="16" fillId="0" borderId="0" xfId="3" applyFont="1" applyAlignment="1">
      <alignment vertical="center"/>
    </xf>
    <xf numFmtId="0" fontId="16" fillId="0" borderId="0" xfId="3" applyFont="1" applyAlignment="1">
      <alignment horizontal="center" vertical="center"/>
    </xf>
    <xf numFmtId="0" fontId="9" fillId="0" borderId="0" xfId="3" applyFont="1" applyAlignment="1">
      <alignment horizontal="center" vertical="center" wrapText="1"/>
    </xf>
    <xf numFmtId="0" fontId="9" fillId="0" borderId="0" xfId="3" applyFont="1" applyAlignment="1">
      <alignment horizontal="center" vertical="center" wrapText="1"/>
    </xf>
    <xf numFmtId="171" fontId="17" fillId="2" borderId="1" xfId="6" applyNumberFormat="1" applyFont="1" applyFill="1" applyBorder="1" applyAlignment="1">
      <alignment horizontal="center" vertical="center"/>
    </xf>
    <xf numFmtId="49" fontId="28" fillId="0" borderId="4" xfId="3" applyNumberFormat="1" applyFont="1" applyBorder="1" applyAlignment="1">
      <alignment horizontal="center" vertical="center" wrapText="1"/>
    </xf>
    <xf numFmtId="0" fontId="28" fillId="0" borderId="1" xfId="3" applyFont="1" applyBorder="1" applyAlignment="1">
      <alignment horizontal="center" vertical="center" wrapText="1"/>
    </xf>
    <xf numFmtId="0" fontId="28" fillId="0" borderId="1" xfId="3" applyFont="1" applyBorder="1" applyAlignment="1">
      <alignment horizontal="left" vertical="center" wrapText="1"/>
    </xf>
    <xf numFmtId="171" fontId="17" fillId="2" borderId="2" xfId="6" applyNumberFormat="1" applyFont="1" applyFill="1" applyBorder="1" applyAlignment="1">
      <alignment horizontal="center" vertical="center"/>
    </xf>
    <xf numFmtId="49" fontId="28" fillId="0" borderId="1" xfId="3" applyNumberFormat="1" applyFont="1" applyBorder="1" applyAlignment="1">
      <alignment horizontal="center" vertical="center" wrapText="1"/>
    </xf>
    <xf numFmtId="171" fontId="13" fillId="2" borderId="1" xfId="6" applyNumberFormat="1" applyFont="1" applyFill="1" applyBorder="1" applyAlignment="1">
      <alignment horizontal="center" vertical="center"/>
    </xf>
    <xf numFmtId="49" fontId="26" fillId="0" borderId="1" xfId="3" applyNumberFormat="1" applyFont="1" applyBorder="1" applyAlignment="1">
      <alignment horizontal="center" vertical="center" wrapText="1"/>
    </xf>
    <xf numFmtId="0" fontId="26" fillId="0" borderId="1" xfId="3" applyFont="1" applyBorder="1" applyAlignment="1">
      <alignment horizontal="center" vertical="center" wrapText="1"/>
    </xf>
    <xf numFmtId="0" fontId="21" fillId="0" borderId="1" xfId="3" applyFont="1" applyBorder="1" applyAlignment="1">
      <alignment horizontal="left" vertical="center" wrapText="1"/>
    </xf>
    <xf numFmtId="0" fontId="29" fillId="0" borderId="1" xfId="3" applyFont="1" applyBorder="1" applyAlignment="1">
      <alignment horizontal="left" vertical="center" wrapText="1"/>
    </xf>
    <xf numFmtId="0" fontId="21" fillId="0" borderId="8" xfId="3" applyFont="1" applyBorder="1" applyAlignment="1">
      <alignment horizontal="center" vertical="center" wrapText="1"/>
    </xf>
    <xf numFmtId="0" fontId="21" fillId="0" borderId="8" xfId="3" applyFont="1" applyBorder="1" applyAlignment="1">
      <alignment horizontal="center" vertical="center" textRotation="90" wrapText="1"/>
    </xf>
    <xf numFmtId="0" fontId="21" fillId="0" borderId="8" xfId="3" applyFont="1" applyBorder="1" applyAlignment="1">
      <alignment horizontal="center" vertical="center" wrapText="1"/>
    </xf>
    <xf numFmtId="0" fontId="9" fillId="0" borderId="1" xfId="3" applyFont="1" applyBorder="1"/>
    <xf numFmtId="0" fontId="21" fillId="0" borderId="1" xfId="3" applyFont="1" applyBorder="1" applyAlignment="1">
      <alignment horizontal="center" vertical="center" wrapText="1"/>
    </xf>
    <xf numFmtId="0" fontId="21" fillId="0" borderId="9" xfId="3" applyFont="1" applyBorder="1" applyAlignment="1">
      <alignment horizontal="center" vertical="center" textRotation="90" wrapText="1"/>
    </xf>
    <xf numFmtId="0" fontId="21" fillId="0" borderId="7" xfId="3" applyFont="1" applyBorder="1" applyAlignment="1">
      <alignment horizontal="center" vertical="center" textRotation="90" wrapText="1"/>
    </xf>
    <xf numFmtId="0" fontId="21" fillId="0" borderId="7" xfId="3" applyFont="1" applyBorder="1" applyAlignment="1">
      <alignment horizontal="center" vertical="center" wrapText="1"/>
    </xf>
    <xf numFmtId="16" fontId="16" fillId="0" borderId="4" xfId="3" applyNumberFormat="1" applyFont="1" applyBorder="1" applyAlignment="1">
      <alignment wrapText="1"/>
    </xf>
    <xf numFmtId="0" fontId="16" fillId="0" borderId="1" xfId="3" applyFont="1" applyBorder="1" applyAlignment="1">
      <alignment horizontal="center" vertical="center"/>
    </xf>
    <xf numFmtId="49" fontId="9" fillId="0" borderId="6" xfId="3" applyNumberFormat="1" applyFont="1" applyBorder="1" applyAlignment="1">
      <alignment horizontal="center" vertical="center"/>
    </xf>
    <xf numFmtId="0" fontId="9" fillId="0" borderId="6" xfId="3" applyFont="1" applyBorder="1" applyAlignment="1">
      <alignment horizontal="left" vertical="center"/>
    </xf>
    <xf numFmtId="173" fontId="9" fillId="0" borderId="0" xfId="7" applyFont="1"/>
    <xf numFmtId="0" fontId="12" fillId="0" borderId="0" xfId="3" applyFont="1" applyAlignment="1">
      <alignment horizontal="left" vertical="center" wrapText="1"/>
    </xf>
    <xf numFmtId="0" fontId="27" fillId="0" borderId="0" xfId="3" applyFont="1" applyAlignment="1">
      <alignment vertical="center" wrapText="1"/>
    </xf>
    <xf numFmtId="0" fontId="27" fillId="0" borderId="1" xfId="3" applyFont="1" applyBorder="1" applyAlignment="1">
      <alignment horizontal="center" vertical="center"/>
    </xf>
    <xf numFmtId="169" fontId="27" fillId="0" borderId="1" xfId="7" applyNumberFormat="1" applyFont="1" applyBorder="1" applyAlignment="1">
      <alignment horizontal="center" vertical="center"/>
    </xf>
    <xf numFmtId="169" fontId="20" fillId="0" borderId="1" xfId="7" applyNumberFormat="1" applyFont="1" applyBorder="1" applyAlignment="1">
      <alignment horizontal="center" vertical="center" wrapText="1"/>
    </xf>
    <xf numFmtId="0" fontId="20" fillId="0" borderId="1" xfId="4" applyFont="1" applyBorder="1" applyAlignment="1">
      <alignment horizontal="left" vertical="center" wrapText="1"/>
    </xf>
    <xf numFmtId="0" fontId="12" fillId="0" borderId="0" xfId="3" applyFont="1" applyAlignment="1">
      <alignment vertical="center" wrapText="1"/>
    </xf>
    <xf numFmtId="0" fontId="12" fillId="0" borderId="1" xfId="3" applyFont="1" applyBorder="1" applyAlignment="1">
      <alignment horizontal="center" vertical="center"/>
    </xf>
    <xf numFmtId="169" fontId="12" fillId="0" borderId="1" xfId="7" applyNumberFormat="1" applyFont="1" applyBorder="1" applyAlignment="1">
      <alignment horizontal="center" vertical="center"/>
    </xf>
    <xf numFmtId="169" fontId="11" fillId="0" borderId="1" xfId="7" applyNumberFormat="1" applyFont="1" applyBorder="1" applyAlignment="1">
      <alignment horizontal="center" vertical="center" wrapText="1"/>
    </xf>
    <xf numFmtId="0" fontId="11" fillId="0" borderId="1" xfId="4" applyFont="1" applyBorder="1" applyAlignment="1">
      <alignment horizontal="left" vertical="center" wrapText="1"/>
    </xf>
    <xf numFmtId="0" fontId="9" fillId="0" borderId="1" xfId="3" applyFont="1" applyBorder="1" applyAlignment="1">
      <alignment horizontal="center" vertical="center"/>
    </xf>
    <xf numFmtId="0" fontId="27" fillId="0" borderId="1" xfId="3" applyFont="1" applyBorder="1" applyAlignment="1">
      <alignment horizontal="center" vertical="center"/>
    </xf>
    <xf numFmtId="0" fontId="27" fillId="0" borderId="4" xfId="3" applyFont="1" applyBorder="1" applyAlignment="1">
      <alignment horizontal="center" vertical="center" wrapText="1"/>
    </xf>
    <xf numFmtId="0" fontId="27" fillId="0" borderId="1" xfId="3" applyFont="1" applyBorder="1" applyAlignment="1">
      <alignment horizontal="center" vertical="center" wrapText="1"/>
    </xf>
    <xf numFmtId="0" fontId="27" fillId="0" borderId="8" xfId="3" applyFont="1" applyBorder="1" applyAlignment="1">
      <alignment horizontal="center" vertical="center" wrapText="1"/>
    </xf>
    <xf numFmtId="0" fontId="27" fillId="0" borderId="2" xfId="3" applyFont="1" applyBorder="1" applyAlignment="1">
      <alignment horizontal="center" vertical="center"/>
    </xf>
    <xf numFmtId="0" fontId="27" fillId="0" borderId="3" xfId="3" applyFont="1" applyBorder="1" applyAlignment="1">
      <alignment horizontal="center" vertical="center"/>
    </xf>
    <xf numFmtId="0" fontId="27" fillId="0" borderId="4" xfId="3" applyFont="1" applyBorder="1" applyAlignment="1">
      <alignment horizontal="center" vertical="center"/>
    </xf>
    <xf numFmtId="0" fontId="27" fillId="0" borderId="7" xfId="3" applyFont="1" applyBorder="1" applyAlignment="1">
      <alignment horizontal="center" vertical="center" wrapText="1"/>
    </xf>
    <xf numFmtId="49" fontId="9" fillId="0" borderId="0" xfId="3" applyNumberFormat="1" applyFont="1" applyAlignment="1">
      <alignment horizontal="center"/>
    </xf>
    <xf numFmtId="0" fontId="9" fillId="0" borderId="0" xfId="3" applyFont="1" applyAlignment="1">
      <alignment horizontal="left" vertical="center"/>
    </xf>
    <xf numFmtId="0" fontId="25" fillId="0" borderId="0" xfId="3" applyFont="1"/>
    <xf numFmtId="0" fontId="25" fillId="0" borderId="0" xfId="3" applyFont="1" applyAlignment="1">
      <alignment horizontal="center"/>
    </xf>
    <xf numFmtId="0" fontId="12" fillId="0" borderId="0" xfId="3" applyFont="1" applyAlignment="1">
      <alignment wrapText="1"/>
    </xf>
    <xf numFmtId="169" fontId="20" fillId="0" borderId="1" xfId="7" applyNumberFormat="1" applyFont="1" applyBorder="1" applyAlignment="1">
      <alignment horizontal="left" vertical="center" wrapText="1"/>
    </xf>
    <xf numFmtId="169" fontId="11" fillId="0" borderId="1" xfId="7" applyNumberFormat="1" applyFont="1" applyBorder="1" applyAlignment="1">
      <alignment horizontal="left" vertical="center" wrapText="1"/>
    </xf>
    <xf numFmtId="0" fontId="31" fillId="0" borderId="0" xfId="8" applyFont="1"/>
    <xf numFmtId="49" fontId="32" fillId="0" borderId="0" xfId="8" applyNumberFormat="1" applyFont="1" applyAlignment="1">
      <alignment horizontal="center" vertical="center"/>
    </xf>
    <xf numFmtId="0" fontId="32" fillId="0" borderId="0" xfId="8" applyFont="1"/>
    <xf numFmtId="0" fontId="33" fillId="0" borderId="0" xfId="8" applyFont="1" applyAlignment="1">
      <alignment horizontal="left"/>
    </xf>
    <xf numFmtId="4" fontId="34" fillId="0" borderId="1" xfId="8" applyNumberFormat="1" applyFont="1" applyBorder="1"/>
    <xf numFmtId="49" fontId="34" fillId="0" borderId="1" xfId="8" applyNumberFormat="1" applyFont="1" applyBorder="1" applyAlignment="1">
      <alignment horizontal="center" vertical="center"/>
    </xf>
    <xf numFmtId="0" fontId="34" fillId="0" borderId="1" xfId="8" applyFont="1" applyBorder="1" applyAlignment="1">
      <alignment horizontal="left" vertical="center" wrapText="1"/>
    </xf>
    <xf numFmtId="4" fontId="31" fillId="0" borderId="1" xfId="8" applyNumberFormat="1" applyFont="1" applyBorder="1"/>
    <xf numFmtId="49" fontId="31" fillId="0" borderId="1" xfId="8" applyNumberFormat="1" applyFont="1" applyBorder="1" applyAlignment="1">
      <alignment horizontal="center" vertical="center"/>
    </xf>
    <xf numFmtId="0" fontId="31" fillId="0" borderId="1" xfId="8" applyFont="1" applyBorder="1" applyAlignment="1">
      <alignment horizontal="left" vertical="center" wrapText="1"/>
    </xf>
    <xf numFmtId="0" fontId="34" fillId="0" borderId="2" xfId="8" applyFont="1" applyBorder="1" applyAlignment="1">
      <alignment horizontal="center" vertical="center"/>
    </xf>
    <xf numFmtId="0" fontId="34" fillId="0" borderId="3" xfId="8" applyFont="1" applyBorder="1" applyAlignment="1">
      <alignment horizontal="center" vertical="center"/>
    </xf>
    <xf numFmtId="0" fontId="34" fillId="0" borderId="4" xfId="8" applyFont="1" applyBorder="1" applyAlignment="1">
      <alignment horizontal="center" vertical="center"/>
    </xf>
    <xf numFmtId="0" fontId="31" fillId="0" borderId="2" xfId="8" applyFont="1" applyBorder="1" applyAlignment="1">
      <alignment horizontal="left" vertical="center" wrapText="1"/>
    </xf>
    <xf numFmtId="0" fontId="31" fillId="0" borderId="4" xfId="8" applyFont="1" applyBorder="1" applyAlignment="1">
      <alignment horizontal="left" vertical="center" wrapText="1"/>
    </xf>
    <xf numFmtId="0" fontId="34" fillId="0" borderId="10" xfId="8" applyFont="1" applyBorder="1" applyAlignment="1">
      <alignment horizontal="center" vertical="center"/>
    </xf>
    <xf numFmtId="0" fontId="34" fillId="0" borderId="0" xfId="8" applyFont="1" applyAlignment="1">
      <alignment horizontal="center" vertical="center"/>
    </xf>
    <xf numFmtId="0" fontId="34" fillId="0" borderId="1" xfId="8" applyFont="1" applyBorder="1" applyAlignment="1">
      <alignment horizontal="center" vertical="center" wrapText="1"/>
    </xf>
    <xf numFmtId="49" fontId="34" fillId="0" borderId="1" xfId="8" applyNumberFormat="1" applyFont="1" applyBorder="1" applyAlignment="1">
      <alignment horizontal="center" vertical="center" wrapText="1"/>
    </xf>
    <xf numFmtId="0" fontId="34" fillId="0" borderId="1" xfId="8" applyFont="1" applyBorder="1" applyAlignment="1">
      <alignment horizontal="center" vertical="center"/>
    </xf>
    <xf numFmtId="0" fontId="31" fillId="0" borderId="0" xfId="8" applyFont="1" applyAlignment="1">
      <alignment horizontal="center"/>
    </xf>
    <xf numFmtId="0" fontId="31" fillId="0" borderId="0" xfId="8" applyFont="1" applyAlignment="1">
      <alignment horizontal="center" vertical="center"/>
    </xf>
    <xf numFmtId="0" fontId="31" fillId="0" borderId="5" xfId="8" applyFont="1" applyBorder="1" applyAlignment="1">
      <alignment horizontal="center"/>
    </xf>
    <xf numFmtId="0" fontId="31" fillId="0" borderId="6" xfId="8" applyFont="1" applyBorder="1" applyAlignment="1">
      <alignment horizontal="center"/>
    </xf>
    <xf numFmtId="0" fontId="31" fillId="0" borderId="0" xfId="8" applyFont="1" applyAlignment="1">
      <alignment horizontal="center"/>
    </xf>
    <xf numFmtId="0" fontId="34" fillId="0" borderId="6" xfId="8" applyFont="1" applyBorder="1" applyAlignment="1">
      <alignment horizontal="center"/>
    </xf>
    <xf numFmtId="0" fontId="35" fillId="0" borderId="0" xfId="8" applyFont="1" applyAlignment="1">
      <alignment horizontal="center" vertical="center" wrapText="1"/>
    </xf>
    <xf numFmtId="0" fontId="26" fillId="0" borderId="0" xfId="8" applyFont="1" applyAlignment="1">
      <alignment horizontal="center" vertical="center" wrapText="1"/>
    </xf>
    <xf numFmtId="0" fontId="26" fillId="0" borderId="0" xfId="8" applyFont="1" applyAlignment="1">
      <alignment vertical="center" wrapText="1"/>
    </xf>
    <xf numFmtId="169" fontId="12" fillId="0" borderId="0" xfId="7" applyNumberFormat="1" applyFont="1" applyAlignment="1">
      <alignment horizontal="center" vertical="center"/>
    </xf>
    <xf numFmtId="173" fontId="8" fillId="0" borderId="1" xfId="7" applyBorder="1"/>
    <xf numFmtId="0" fontId="12" fillId="0" borderId="4" xfId="3" applyFont="1" applyBorder="1" applyAlignment="1">
      <alignment vertical="center" wrapText="1"/>
    </xf>
    <xf numFmtId="0" fontId="27" fillId="0" borderId="0" xfId="3" applyFont="1" applyAlignment="1">
      <alignment horizontal="center" vertical="center" wrapText="1"/>
    </xf>
    <xf numFmtId="0" fontId="27" fillId="0" borderId="8" xfId="3" applyFont="1" applyBorder="1" applyAlignment="1">
      <alignment horizontal="left" vertical="center" wrapText="1"/>
    </xf>
    <xf numFmtId="0" fontId="27" fillId="0" borderId="7" xfId="3" applyFont="1" applyBorder="1" applyAlignment="1">
      <alignment horizontal="left" vertical="center" wrapText="1"/>
    </xf>
    <xf numFmtId="49" fontId="12" fillId="0" borderId="1" xfId="3" applyNumberFormat="1" applyFont="1" applyBorder="1" applyAlignment="1">
      <alignment horizontal="center" vertical="center"/>
    </xf>
    <xf numFmtId="0" fontId="12" fillId="0" borderId="4" xfId="3" applyFont="1" applyBorder="1" applyAlignment="1">
      <alignment horizontal="left" vertical="center"/>
    </xf>
    <xf numFmtId="49" fontId="27" fillId="0" borderId="1" xfId="3" applyNumberFormat="1" applyFont="1" applyBorder="1" applyAlignment="1">
      <alignment horizontal="center" vertical="center"/>
    </xf>
    <xf numFmtId="0" fontId="27" fillId="0" borderId="4" xfId="3" applyFont="1" applyBorder="1" applyAlignment="1">
      <alignment horizontal="left" vertical="center"/>
    </xf>
    <xf numFmtId="49" fontId="27" fillId="0" borderId="8" xfId="3" applyNumberFormat="1" applyFont="1" applyBorder="1" applyAlignment="1">
      <alignment horizontal="center" vertical="center"/>
    </xf>
    <xf numFmtId="0" fontId="27" fillId="0" borderId="11" xfId="3" applyFont="1" applyBorder="1" applyAlignment="1">
      <alignment horizontal="left" vertical="center"/>
    </xf>
    <xf numFmtId="0" fontId="27" fillId="0" borderId="12" xfId="3" applyFont="1" applyBorder="1" applyAlignment="1">
      <alignment horizontal="center" vertical="center" wrapText="1"/>
    </xf>
    <xf numFmtId="0" fontId="27" fillId="0" borderId="13" xfId="3" applyFont="1" applyBorder="1" applyAlignment="1">
      <alignment horizontal="center" vertical="center" wrapText="1"/>
    </xf>
    <xf numFmtId="0" fontId="27" fillId="0" borderId="9" xfId="3" applyFont="1" applyBorder="1" applyAlignment="1">
      <alignment horizontal="center" vertical="center" wrapText="1"/>
    </xf>
    <xf numFmtId="0" fontId="12" fillId="0" borderId="0" xfId="3" applyFont="1" applyAlignment="1">
      <alignment horizontal="center" vertical="center" wrapText="1"/>
    </xf>
    <xf numFmtId="0" fontId="12" fillId="0" borderId="0" xfId="3" applyFont="1" applyAlignment="1">
      <alignment horizontal="center" vertical="center"/>
    </xf>
    <xf numFmtId="174" fontId="12" fillId="0" borderId="0" xfId="3" applyNumberFormat="1" applyFont="1" applyAlignment="1">
      <alignment horizontal="center" vertical="center"/>
    </xf>
    <xf numFmtId="0" fontId="27" fillId="0" borderId="0" xfId="3" applyFont="1" applyAlignment="1">
      <alignment horizontal="center" vertical="center"/>
    </xf>
    <xf numFmtId="0" fontId="27" fillId="0" borderId="0" xfId="3" applyFont="1" applyAlignment="1">
      <alignment vertical="center"/>
    </xf>
    <xf numFmtId="0" fontId="27" fillId="0" borderId="4" xfId="3" applyFont="1" applyBorder="1" applyAlignment="1">
      <alignment horizontal="left" vertical="center" wrapText="1"/>
    </xf>
    <xf numFmtId="0" fontId="12" fillId="0" borderId="4" xfId="3" applyFont="1" applyBorder="1" applyAlignment="1">
      <alignment horizontal="left" vertical="center" wrapText="1"/>
    </xf>
    <xf numFmtId="0" fontId="27" fillId="0" borderId="4" xfId="3" applyFont="1" applyBorder="1" applyAlignment="1">
      <alignment horizontal="center" vertical="center"/>
    </xf>
    <xf numFmtId="0" fontId="27" fillId="0" borderId="8" xfId="3" applyFont="1" applyBorder="1" applyAlignment="1">
      <alignment horizontal="center" vertical="center"/>
    </xf>
    <xf numFmtId="0" fontId="27" fillId="0" borderId="11" xfId="3" applyFont="1" applyBorder="1" applyAlignment="1">
      <alignment horizontal="center" vertical="center" wrapText="1"/>
    </xf>
    <xf numFmtId="0" fontId="27" fillId="0" borderId="7" xfId="3" applyFont="1" applyBorder="1" applyAlignment="1">
      <alignment horizontal="center" vertical="center"/>
    </xf>
    <xf numFmtId="0" fontId="16" fillId="0" borderId="0" xfId="3" applyFont="1" applyAlignment="1">
      <alignment wrapText="1"/>
    </xf>
    <xf numFmtId="0" fontId="16" fillId="0" borderId="0" xfId="3" applyFont="1" applyAlignment="1">
      <alignment horizontal="left"/>
    </xf>
    <xf numFmtId="0" fontId="36" fillId="0" borderId="0" xfId="3" applyFont="1" applyAlignment="1">
      <alignment horizontal="center" vertical="center" wrapText="1"/>
    </xf>
    <xf numFmtId="0" fontId="26" fillId="0" borderId="0" xfId="3" applyFont="1" applyAlignment="1">
      <alignment vertical="center" wrapText="1"/>
    </xf>
    <xf numFmtId="0" fontId="37" fillId="3" borderId="0" xfId="9" applyFill="1"/>
    <xf numFmtId="4" fontId="31" fillId="3" borderId="1" xfId="9" applyNumberFormat="1" applyFont="1" applyFill="1" applyBorder="1" applyAlignment="1">
      <alignment horizontal="center" vertical="center" wrapText="1"/>
    </xf>
    <xf numFmtId="0" fontId="31" fillId="3" borderId="1" xfId="9" applyFont="1" applyFill="1" applyBorder="1" applyAlignment="1">
      <alignment horizontal="center" vertical="center" wrapText="1"/>
    </xf>
    <xf numFmtId="0" fontId="31" fillId="3" borderId="1" xfId="9" applyFont="1" applyFill="1" applyBorder="1" applyAlignment="1">
      <alignment horizontal="center" vertical="center" wrapText="1"/>
    </xf>
    <xf numFmtId="0" fontId="31" fillId="3" borderId="1" xfId="9" applyFont="1" applyFill="1" applyBorder="1" applyAlignment="1">
      <alignment horizontal="left" vertical="center" wrapText="1"/>
    </xf>
    <xf numFmtId="0" fontId="34" fillId="3" borderId="1" xfId="9" applyFont="1" applyFill="1" applyBorder="1" applyAlignment="1">
      <alignment horizontal="center" vertical="center" wrapText="1"/>
    </xf>
    <xf numFmtId="0" fontId="34" fillId="3" borderId="1" xfId="9" applyFont="1" applyFill="1" applyBorder="1" applyAlignment="1">
      <alignment horizontal="center" vertical="center" wrapText="1"/>
    </xf>
    <xf numFmtId="0" fontId="34" fillId="3" borderId="1" xfId="9" applyFont="1" applyFill="1" applyBorder="1" applyAlignment="1">
      <alignment horizontal="center" vertical="center"/>
    </xf>
    <xf numFmtId="0" fontId="33" fillId="3" borderId="0" xfId="9" applyFont="1" applyFill="1"/>
    <xf numFmtId="0" fontId="31" fillId="3" borderId="0" xfId="9" applyFont="1" applyFill="1"/>
    <xf numFmtId="0" fontId="32" fillId="3" borderId="2" xfId="9" applyFont="1" applyFill="1" applyBorder="1" applyAlignment="1">
      <alignment horizontal="left" vertical="center" wrapText="1"/>
    </xf>
    <xf numFmtId="0" fontId="32" fillId="3" borderId="3" xfId="9" applyFont="1" applyFill="1" applyBorder="1" applyAlignment="1">
      <alignment horizontal="left" vertical="center" wrapText="1"/>
    </xf>
    <xf numFmtId="0" fontId="32" fillId="3" borderId="4" xfId="9" applyFont="1" applyFill="1" applyBorder="1" applyAlignment="1">
      <alignment horizontal="left" vertical="center" wrapText="1"/>
    </xf>
    <xf numFmtId="49" fontId="31" fillId="3" borderId="2" xfId="9" applyNumberFormat="1" applyFont="1" applyFill="1" applyBorder="1" applyAlignment="1">
      <alignment horizontal="left" vertical="center"/>
    </xf>
    <xf numFmtId="49" fontId="31" fillId="3" borderId="3" xfId="9" applyNumberFormat="1" applyFont="1" applyFill="1" applyBorder="1" applyAlignment="1">
      <alignment horizontal="left" vertical="center"/>
    </xf>
    <xf numFmtId="49" fontId="31" fillId="3" borderId="4" xfId="9" applyNumberFormat="1" applyFont="1" applyFill="1" applyBorder="1" applyAlignment="1">
      <alignment horizontal="left" vertical="center"/>
    </xf>
    <xf numFmtId="0" fontId="32" fillId="3" borderId="1" xfId="9" applyFont="1" applyFill="1" applyBorder="1" applyAlignment="1">
      <alignment horizontal="left" vertical="center" wrapText="1"/>
    </xf>
    <xf numFmtId="0" fontId="31" fillId="3" borderId="2" xfId="9" applyFont="1" applyFill="1" applyBorder="1" applyAlignment="1">
      <alignment horizontal="center" vertical="center"/>
    </xf>
    <xf numFmtId="0" fontId="31" fillId="3" borderId="1" xfId="9" applyFont="1" applyFill="1" applyBorder="1" applyAlignment="1">
      <alignment horizontal="center" vertical="center"/>
    </xf>
    <xf numFmtId="0" fontId="31" fillId="3" borderId="4" xfId="9" applyFont="1" applyFill="1" applyBorder="1" applyAlignment="1">
      <alignment horizontal="center" vertical="center"/>
    </xf>
    <xf numFmtId="49" fontId="31" fillId="3" borderId="1" xfId="9" applyNumberFormat="1" applyFont="1" applyFill="1" applyBorder="1" applyAlignment="1">
      <alignment horizontal="center" vertical="center"/>
    </xf>
    <xf numFmtId="0" fontId="38" fillId="3" borderId="0" xfId="9" applyFont="1" applyFill="1" applyAlignment="1">
      <alignment horizontal="center" vertical="center"/>
    </xf>
    <xf numFmtId="0" fontId="38" fillId="3" borderId="0" xfId="9" applyFont="1" applyFill="1" applyAlignment="1">
      <alignment horizontal="center" vertical="center" wrapText="1"/>
    </xf>
  </cellXfs>
  <cellStyles count="10">
    <cellStyle name="Гиперссылка" xfId="2" builtinId="8"/>
    <cellStyle name="Обычный" xfId="0" builtinId="0"/>
    <cellStyle name="Обычный 2" xfId="3" xr:uid="{492AAFAD-9C09-477D-BB86-AA5366C78C7A}"/>
    <cellStyle name="Обычный 3" xfId="8" xr:uid="{783719C5-704E-4A05-BED0-F74D146CDA82}"/>
    <cellStyle name="Обычный 4" xfId="4" xr:uid="{5384FC2C-53A5-4B9E-BB01-047958D0CA5C}"/>
    <cellStyle name="Обычный 5" xfId="9" xr:uid="{D093B68D-1D51-46AE-8849-51E204576E2E}"/>
    <cellStyle name="Финансовый" xfId="1" builtinId="3"/>
    <cellStyle name="Финансовый 2" xfId="5" xr:uid="{A42A7FCD-50E7-4840-AA95-A2F0A94BD3A9}"/>
    <cellStyle name="Финансовый 3" xfId="6" xr:uid="{53D9CE46-C57B-4A48-9CA0-5F539824D1A5}"/>
    <cellStyle name="Финансовый 4" xfId="7" xr:uid="{CAACA5A6-1368-4B04-82E7-495BF6C7C5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857250"/>
    <xdr:pic>
      <xdr:nvPicPr>
        <xdr:cNvPr id="2" name="QRCod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6EA60F04-207D-45D4-8F81-D668EAC43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Code">
          <a:extLst>
            <a:ext uri="{FF2B5EF4-FFF2-40B4-BE49-F238E27FC236}">
              <a16:creationId xmlns:a16="http://schemas.microsoft.com/office/drawing/2014/main" id="{6E296DF7-5859-46A7-ACAD-D7E855607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857250"/>
    <xdr:pic>
      <xdr:nvPicPr>
        <xdr:cNvPr id="2" name="QRCode">
          <a:extLst>
            <a:ext uri="{FF2B5EF4-FFF2-40B4-BE49-F238E27FC236}">
              <a16:creationId xmlns:a16="http://schemas.microsoft.com/office/drawing/2014/main" id="{1EFC9A9D-BB41-44A2-ACD1-8F75FCA1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857250" cy="857250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0A801905-5769-4C21-8A19-CE6E49FEF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B3950B0E-FDC9-462E-8E54-B845E534B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1DB0DC10-4101-4C9C-AB61-2F97C943B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772DEC53-D3F8-4897-A9CF-491CC9A3B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739779B5-855F-40C2-B480-431B70DE6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20C1438F-9B54-4327-A390-94C9FEBAE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48147122-6675-425D-8BAE-B4304B0B7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82BB1BB0-4E29-48F3-897F-3C1F3EA18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FDB78808-079D-46C7-AA9B-C0ADF5B66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2"/>
  <sheetViews>
    <sheetView view="pageBreakPreview" zoomScaleNormal="100" workbookViewId="0">
      <selection activeCell="A21" sqref="A21"/>
    </sheetView>
  </sheetViews>
  <sheetFormatPr defaultColWidth="9" defaultRowHeight="15.75" x14ac:dyDescent="0.25"/>
  <cols>
    <col min="1" max="1" width="85.7109375" style="1" customWidth="1"/>
    <col min="2" max="2" width="11" style="2" customWidth="1"/>
    <col min="3" max="3" width="24.7109375" style="3" customWidth="1"/>
    <col min="4" max="4" width="25.140625" style="3" customWidth="1"/>
  </cols>
  <sheetData>
    <row r="1" spans="1:4" ht="54.75" customHeight="1" x14ac:dyDescent="0.25">
      <c r="C1" s="18" t="s">
        <v>0</v>
      </c>
      <c r="D1" s="18"/>
    </row>
    <row r="2" spans="1:4" x14ac:dyDescent="0.25">
      <c r="C2" s="19" t="s">
        <v>1</v>
      </c>
      <c r="D2" s="19"/>
    </row>
    <row r="3" spans="1:4" x14ac:dyDescent="0.25">
      <c r="D3" s="4" t="s">
        <v>2</v>
      </c>
    </row>
    <row r="5" spans="1:4" x14ac:dyDescent="0.25">
      <c r="A5" s="20" t="s">
        <v>3</v>
      </c>
      <c r="B5" s="20"/>
      <c r="C5" s="20"/>
      <c r="D5" s="20"/>
    </row>
    <row r="6" spans="1:4" x14ac:dyDescent="0.25">
      <c r="A6" s="20" t="s">
        <v>4</v>
      </c>
      <c r="B6" s="20"/>
      <c r="C6" s="20"/>
      <c r="D6" s="20"/>
    </row>
    <row r="7" spans="1:4" x14ac:dyDescent="0.25">
      <c r="A7" s="6"/>
      <c r="B7" s="5"/>
      <c r="C7" s="5"/>
      <c r="D7" s="5"/>
    </row>
    <row r="8" spans="1:4" x14ac:dyDescent="0.25">
      <c r="A8" s="7" t="s">
        <v>5</v>
      </c>
      <c r="B8" s="20" t="s">
        <v>6</v>
      </c>
      <c r="C8" s="20"/>
      <c r="D8" s="20"/>
    </row>
    <row r="9" spans="1:4" x14ac:dyDescent="0.25">
      <c r="A9" s="7" t="s">
        <v>7</v>
      </c>
      <c r="B9" s="20" t="s">
        <v>8</v>
      </c>
      <c r="C9" s="20"/>
      <c r="D9" s="20"/>
    </row>
    <row r="10" spans="1:4" x14ac:dyDescent="0.25">
      <c r="A10" s="7" t="s">
        <v>9</v>
      </c>
      <c r="B10" s="21" t="s">
        <v>10</v>
      </c>
      <c r="C10" s="21"/>
      <c r="D10" s="21"/>
    </row>
    <row r="11" spans="1:4" x14ac:dyDescent="0.25">
      <c r="A11" s="7" t="s">
        <v>11</v>
      </c>
      <c r="B11" s="21" t="s">
        <v>12</v>
      </c>
      <c r="C11" s="21"/>
      <c r="D11" s="21"/>
    </row>
    <row r="12" spans="1:4" x14ac:dyDescent="0.25">
      <c r="A12" s="7" t="s">
        <v>13</v>
      </c>
      <c r="B12" s="21" t="s">
        <v>12</v>
      </c>
      <c r="C12" s="21"/>
      <c r="D12" s="21"/>
    </row>
    <row r="13" spans="1:4" x14ac:dyDescent="0.25">
      <c r="A13" s="7" t="s">
        <v>14</v>
      </c>
      <c r="B13" s="21"/>
      <c r="C13" s="21"/>
      <c r="D13" s="21"/>
    </row>
    <row r="14" spans="1:4" x14ac:dyDescent="0.25">
      <c r="A14" s="7"/>
      <c r="B14" s="8"/>
      <c r="C14" s="8"/>
      <c r="D14" s="8"/>
    </row>
    <row r="15" spans="1:4" ht="31.5" x14ac:dyDescent="0.25">
      <c r="A15" s="9" t="s">
        <v>15</v>
      </c>
      <c r="B15" s="9" t="s">
        <v>16</v>
      </c>
      <c r="C15" s="9" t="s">
        <v>17</v>
      </c>
      <c r="D15" s="9" t="s">
        <v>18</v>
      </c>
    </row>
    <row r="16" spans="1:4" x14ac:dyDescent="0.25">
      <c r="A16" s="9" t="s">
        <v>19</v>
      </c>
      <c r="B16" s="10" t="s">
        <v>20</v>
      </c>
      <c r="C16" s="11">
        <v>0</v>
      </c>
      <c r="D16" s="11">
        <v>0</v>
      </c>
    </row>
    <row r="17" spans="1:4" x14ac:dyDescent="0.25">
      <c r="A17" s="9" t="s">
        <v>21</v>
      </c>
      <c r="B17" s="10" t="s">
        <v>20</v>
      </c>
      <c r="C17" s="11">
        <v>0</v>
      </c>
      <c r="D17" s="11">
        <v>0</v>
      </c>
    </row>
    <row r="18" spans="1:4" x14ac:dyDescent="0.25">
      <c r="A18" s="12" t="s">
        <v>22</v>
      </c>
      <c r="B18" s="13" t="s">
        <v>23</v>
      </c>
      <c r="C18" s="14">
        <v>222812451.27000001</v>
      </c>
      <c r="D18" s="14">
        <v>5906768800.71</v>
      </c>
    </row>
    <row r="19" spans="1:4" x14ac:dyDescent="0.25">
      <c r="A19" s="12" t="s">
        <v>24</v>
      </c>
      <c r="B19" s="13" t="s">
        <v>25</v>
      </c>
      <c r="C19" s="15">
        <v>29105438.690000001</v>
      </c>
      <c r="D19" s="15">
        <v>248750913.02000001</v>
      </c>
    </row>
    <row r="20" spans="1:4" ht="31.5" x14ac:dyDescent="0.25">
      <c r="A20" s="12" t="s">
        <v>26</v>
      </c>
      <c r="B20" s="13" t="s">
        <v>27</v>
      </c>
      <c r="C20" s="15">
        <v>0</v>
      </c>
      <c r="D20" s="15">
        <v>0</v>
      </c>
    </row>
    <row r="21" spans="1:4" ht="31.5" x14ac:dyDescent="0.25">
      <c r="A21" s="12" t="s">
        <v>28</v>
      </c>
      <c r="B21" s="13" t="s">
        <v>29</v>
      </c>
      <c r="C21" s="15">
        <v>0</v>
      </c>
      <c r="D21" s="15">
        <v>0</v>
      </c>
    </row>
    <row r="22" spans="1:4" ht="47.25" x14ac:dyDescent="0.25">
      <c r="A22" s="12" t="s">
        <v>30</v>
      </c>
      <c r="B22" s="13" t="s">
        <v>31</v>
      </c>
      <c r="C22" s="15">
        <v>0</v>
      </c>
      <c r="D22" s="15">
        <v>0</v>
      </c>
    </row>
    <row r="23" spans="1:4" ht="31.5" x14ac:dyDescent="0.25">
      <c r="A23" s="12" t="s">
        <v>32</v>
      </c>
      <c r="B23" s="13" t="s">
        <v>33</v>
      </c>
      <c r="C23" s="15">
        <v>0</v>
      </c>
      <c r="D23" s="15">
        <v>0</v>
      </c>
    </row>
    <row r="24" spans="1:4" ht="31.5" x14ac:dyDescent="0.25">
      <c r="A24" s="12" t="s">
        <v>34</v>
      </c>
      <c r="B24" s="13" t="s">
        <v>35</v>
      </c>
      <c r="C24" s="15">
        <v>0</v>
      </c>
      <c r="D24" s="15">
        <v>0</v>
      </c>
    </row>
    <row r="25" spans="1:4" ht="31.5" x14ac:dyDescent="0.25">
      <c r="A25" s="12" t="s">
        <v>36</v>
      </c>
      <c r="B25" s="13" t="s">
        <v>37</v>
      </c>
      <c r="C25" s="15">
        <v>0</v>
      </c>
      <c r="D25" s="15">
        <v>0</v>
      </c>
    </row>
    <row r="26" spans="1:4" ht="31.5" x14ac:dyDescent="0.25">
      <c r="A26" s="12" t="s">
        <v>38</v>
      </c>
      <c r="B26" s="13" t="s">
        <v>39</v>
      </c>
      <c r="C26" s="15">
        <v>0</v>
      </c>
      <c r="D26" s="15">
        <v>0</v>
      </c>
    </row>
    <row r="27" spans="1:4" x14ac:dyDescent="0.25">
      <c r="A27" s="12" t="s">
        <v>40</v>
      </c>
      <c r="B27" s="13" t="s">
        <v>41</v>
      </c>
      <c r="C27" s="15">
        <v>0</v>
      </c>
      <c r="D27" s="15">
        <v>0</v>
      </c>
    </row>
    <row r="28" spans="1:4" ht="31.5" x14ac:dyDescent="0.25">
      <c r="A28" s="12" t="s">
        <v>42</v>
      </c>
      <c r="B28" s="13" t="s">
        <v>43</v>
      </c>
      <c r="C28" s="15">
        <v>193707012.58000001</v>
      </c>
      <c r="D28" s="15">
        <v>5658017887.6899996</v>
      </c>
    </row>
    <row r="29" spans="1:4" x14ac:dyDescent="0.25">
      <c r="A29" s="12" t="s">
        <v>44</v>
      </c>
      <c r="B29" s="13" t="s">
        <v>45</v>
      </c>
      <c r="C29" s="15">
        <v>0</v>
      </c>
      <c r="D29" s="15">
        <v>0</v>
      </c>
    </row>
    <row r="30" spans="1:4" x14ac:dyDescent="0.25">
      <c r="A30" s="12" t="s">
        <v>46</v>
      </c>
      <c r="B30" s="13" t="s">
        <v>47</v>
      </c>
      <c r="C30" s="15">
        <v>0</v>
      </c>
      <c r="D30" s="15">
        <v>0</v>
      </c>
    </row>
    <row r="31" spans="1:4" ht="31.5" x14ac:dyDescent="0.25">
      <c r="A31" s="12" t="s">
        <v>48</v>
      </c>
      <c r="B31" s="13" t="s">
        <v>49</v>
      </c>
      <c r="C31" s="15">
        <v>0</v>
      </c>
      <c r="D31" s="15">
        <v>0</v>
      </c>
    </row>
    <row r="32" spans="1:4" x14ac:dyDescent="0.25">
      <c r="A32" s="12" t="s">
        <v>50</v>
      </c>
      <c r="B32" s="13" t="s">
        <v>51</v>
      </c>
      <c r="C32" s="15">
        <v>0</v>
      </c>
      <c r="D32" s="15">
        <v>0</v>
      </c>
    </row>
    <row r="33" spans="1:4" ht="31.5" x14ac:dyDescent="0.25">
      <c r="A33" s="12" t="s">
        <v>52</v>
      </c>
      <c r="B33" s="13" t="s">
        <v>53</v>
      </c>
      <c r="C33" s="15">
        <v>0</v>
      </c>
      <c r="D33" s="15">
        <v>0</v>
      </c>
    </row>
    <row r="34" spans="1:4" x14ac:dyDescent="0.25">
      <c r="A34" s="12" t="s">
        <v>54</v>
      </c>
      <c r="B34" s="13" t="s">
        <v>55</v>
      </c>
      <c r="C34" s="15">
        <v>0</v>
      </c>
      <c r="D34" s="15">
        <v>0</v>
      </c>
    </row>
    <row r="35" spans="1:4" x14ac:dyDescent="0.25">
      <c r="A35" s="12" t="s">
        <v>56</v>
      </c>
      <c r="B35" s="13" t="s">
        <v>57</v>
      </c>
      <c r="C35" s="15">
        <v>0</v>
      </c>
      <c r="D35" s="15">
        <v>0</v>
      </c>
    </row>
    <row r="36" spans="1:4" ht="31.5" x14ac:dyDescent="0.25">
      <c r="A36" s="12" t="s">
        <v>58</v>
      </c>
      <c r="B36" s="13" t="s">
        <v>59</v>
      </c>
      <c r="C36" s="15">
        <v>0</v>
      </c>
      <c r="D36" s="15">
        <v>0</v>
      </c>
    </row>
    <row r="37" spans="1:4" x14ac:dyDescent="0.25">
      <c r="A37" s="12" t="s">
        <v>60</v>
      </c>
      <c r="B37" s="13" t="s">
        <v>61</v>
      </c>
      <c r="C37" s="15">
        <v>0</v>
      </c>
      <c r="D37" s="15">
        <v>0</v>
      </c>
    </row>
    <row r="38" spans="1:4" x14ac:dyDescent="0.25">
      <c r="A38" s="12" t="s">
        <v>62</v>
      </c>
      <c r="B38" s="13" t="s">
        <v>63</v>
      </c>
      <c r="C38" s="15">
        <v>0</v>
      </c>
      <c r="D38" s="15">
        <v>0</v>
      </c>
    </row>
    <row r="39" spans="1:4" x14ac:dyDescent="0.25">
      <c r="A39" s="12" t="s">
        <v>64</v>
      </c>
      <c r="B39" s="13" t="s">
        <v>65</v>
      </c>
      <c r="C39" s="15">
        <v>0</v>
      </c>
      <c r="D39" s="15">
        <v>0</v>
      </c>
    </row>
    <row r="40" spans="1:4" x14ac:dyDescent="0.25">
      <c r="A40" s="12" t="s">
        <v>66</v>
      </c>
      <c r="B40" s="13" t="s">
        <v>67</v>
      </c>
      <c r="C40" s="14">
        <f>+C41</f>
        <v>0</v>
      </c>
      <c r="D40" s="14">
        <f>+D41</f>
        <v>0</v>
      </c>
    </row>
    <row r="41" spans="1:4" x14ac:dyDescent="0.25">
      <c r="A41" s="12" t="s">
        <v>68</v>
      </c>
      <c r="B41" s="13" t="s">
        <v>69</v>
      </c>
      <c r="C41" s="15">
        <v>0</v>
      </c>
      <c r="D41" s="15">
        <v>0</v>
      </c>
    </row>
    <row r="42" spans="1:4" x14ac:dyDescent="0.25">
      <c r="A42" s="12" t="s">
        <v>70</v>
      </c>
      <c r="B42" s="13" t="s">
        <v>71</v>
      </c>
      <c r="C42" s="15">
        <v>0</v>
      </c>
      <c r="D42" s="15">
        <v>0</v>
      </c>
    </row>
    <row r="43" spans="1:4" ht="31.5" x14ac:dyDescent="0.25">
      <c r="A43" s="12" t="s">
        <v>72</v>
      </c>
      <c r="B43" s="13" t="s">
        <v>73</v>
      </c>
      <c r="C43" s="14">
        <v>0</v>
      </c>
      <c r="D43" s="14">
        <v>0</v>
      </c>
    </row>
    <row r="44" spans="1:4" x14ac:dyDescent="0.25">
      <c r="A44" s="12" t="s">
        <v>74</v>
      </c>
      <c r="B44" s="13" t="s">
        <v>75</v>
      </c>
      <c r="C44" s="15">
        <v>0</v>
      </c>
      <c r="D44" s="15">
        <v>0</v>
      </c>
    </row>
    <row r="45" spans="1:4" x14ac:dyDescent="0.25">
      <c r="A45" s="12" t="s">
        <v>76</v>
      </c>
      <c r="B45" s="13" t="s">
        <v>77</v>
      </c>
      <c r="C45" s="15">
        <v>0</v>
      </c>
      <c r="D45" s="15">
        <v>0</v>
      </c>
    </row>
    <row r="46" spans="1:4" ht="31.5" x14ac:dyDescent="0.25">
      <c r="A46" s="12" t="s">
        <v>78</v>
      </c>
      <c r="B46" s="13" t="s">
        <v>79</v>
      </c>
      <c r="C46" s="14">
        <v>0</v>
      </c>
      <c r="D46" s="14">
        <v>0</v>
      </c>
    </row>
    <row r="47" spans="1:4" ht="31.5" x14ac:dyDescent="0.25">
      <c r="A47" s="12" t="s">
        <v>80</v>
      </c>
      <c r="B47" s="13" t="s">
        <v>81</v>
      </c>
      <c r="C47" s="15">
        <v>0</v>
      </c>
      <c r="D47" s="15">
        <v>0</v>
      </c>
    </row>
    <row r="48" spans="1:4" x14ac:dyDescent="0.25">
      <c r="A48" s="12" t="s">
        <v>82</v>
      </c>
      <c r="B48" s="13" t="s">
        <v>83</v>
      </c>
      <c r="C48" s="15">
        <v>0</v>
      </c>
      <c r="D48" s="15">
        <v>0</v>
      </c>
    </row>
    <row r="49" spans="1:4" x14ac:dyDescent="0.25">
      <c r="A49" s="12" t="s">
        <v>84</v>
      </c>
      <c r="B49" s="13" t="s">
        <v>85</v>
      </c>
      <c r="C49" s="15">
        <v>0</v>
      </c>
      <c r="D49" s="15">
        <v>0</v>
      </c>
    </row>
    <row r="50" spans="1:4" x14ac:dyDescent="0.25">
      <c r="A50" s="12" t="s">
        <v>86</v>
      </c>
      <c r="B50" s="13" t="s">
        <v>87</v>
      </c>
      <c r="C50" s="15">
        <v>0</v>
      </c>
      <c r="D50" s="15">
        <v>0</v>
      </c>
    </row>
    <row r="51" spans="1:4" x14ac:dyDescent="0.25">
      <c r="A51" s="12" t="s">
        <v>88</v>
      </c>
      <c r="B51" s="13" t="s">
        <v>89</v>
      </c>
      <c r="C51" s="15">
        <v>0</v>
      </c>
      <c r="D51" s="15">
        <v>0</v>
      </c>
    </row>
    <row r="52" spans="1:4" ht="31.5" x14ac:dyDescent="0.25">
      <c r="A52" s="12" t="s">
        <v>90</v>
      </c>
      <c r="B52" s="13" t="s">
        <v>91</v>
      </c>
      <c r="C52" s="15">
        <v>0</v>
      </c>
      <c r="D52" s="15">
        <v>0</v>
      </c>
    </row>
    <row r="53" spans="1:4" x14ac:dyDescent="0.25">
      <c r="A53" s="12" t="s">
        <v>92</v>
      </c>
      <c r="B53" s="13" t="s">
        <v>93</v>
      </c>
      <c r="C53" s="15">
        <v>0</v>
      </c>
      <c r="D53" s="15">
        <v>0</v>
      </c>
    </row>
    <row r="54" spans="1:4" ht="31.5" x14ac:dyDescent="0.25">
      <c r="A54" s="12" t="s">
        <v>94</v>
      </c>
      <c r="B54" s="13" t="s">
        <v>95</v>
      </c>
      <c r="C54" s="14">
        <v>0</v>
      </c>
      <c r="D54" s="14">
        <v>0</v>
      </c>
    </row>
    <row r="55" spans="1:4" ht="31.5" x14ac:dyDescent="0.25">
      <c r="A55" s="12" t="s">
        <v>96</v>
      </c>
      <c r="B55" s="13" t="s">
        <v>97</v>
      </c>
      <c r="C55" s="15">
        <v>0</v>
      </c>
      <c r="D55" s="15">
        <v>0</v>
      </c>
    </row>
    <row r="56" spans="1:4" ht="47.25" x14ac:dyDescent="0.25">
      <c r="A56" s="12" t="s">
        <v>98</v>
      </c>
      <c r="B56" s="13" t="s">
        <v>99</v>
      </c>
      <c r="C56" s="14">
        <v>0</v>
      </c>
      <c r="D56" s="14">
        <v>0</v>
      </c>
    </row>
    <row r="57" spans="1:4" ht="31.5" x14ac:dyDescent="0.25">
      <c r="A57" s="12" t="s">
        <v>100</v>
      </c>
      <c r="B57" s="13" t="s">
        <v>101</v>
      </c>
      <c r="C57" s="15">
        <v>0</v>
      </c>
      <c r="D57" s="15">
        <v>0</v>
      </c>
    </row>
    <row r="58" spans="1:4" ht="31.5" x14ac:dyDescent="0.25">
      <c r="A58" s="12" t="s">
        <v>102</v>
      </c>
      <c r="B58" s="13" t="s">
        <v>103</v>
      </c>
      <c r="C58" s="15">
        <v>0</v>
      </c>
      <c r="D58" s="15">
        <v>0</v>
      </c>
    </row>
    <row r="59" spans="1:4" x14ac:dyDescent="0.25">
      <c r="A59" s="12" t="s">
        <v>104</v>
      </c>
      <c r="B59" s="13" t="s">
        <v>105</v>
      </c>
      <c r="C59" s="15">
        <v>0</v>
      </c>
      <c r="D59" s="15">
        <v>0</v>
      </c>
    </row>
    <row r="60" spans="1:4" x14ac:dyDescent="0.25">
      <c r="A60" s="12" t="s">
        <v>106</v>
      </c>
      <c r="B60" s="13" t="s">
        <v>107</v>
      </c>
      <c r="C60" s="15">
        <v>0</v>
      </c>
      <c r="D60" s="15">
        <v>0</v>
      </c>
    </row>
    <row r="61" spans="1:4" x14ac:dyDescent="0.25">
      <c r="A61" s="12" t="s">
        <v>108</v>
      </c>
      <c r="B61" s="13" t="s">
        <v>109</v>
      </c>
      <c r="C61" s="15">
        <v>0</v>
      </c>
      <c r="D61" s="15">
        <v>0</v>
      </c>
    </row>
    <row r="62" spans="1:4" x14ac:dyDescent="0.25">
      <c r="A62" s="12" t="s">
        <v>110</v>
      </c>
      <c r="B62" s="13" t="s">
        <v>111</v>
      </c>
      <c r="C62" s="15">
        <v>0</v>
      </c>
      <c r="D62" s="15">
        <v>0</v>
      </c>
    </row>
    <row r="63" spans="1:4" x14ac:dyDescent="0.25">
      <c r="A63" s="12" t="s">
        <v>112</v>
      </c>
      <c r="B63" s="13" t="s">
        <v>113</v>
      </c>
      <c r="C63" s="14">
        <v>0</v>
      </c>
      <c r="D63" s="14">
        <v>0</v>
      </c>
    </row>
    <row r="64" spans="1:4" ht="31.5" x14ac:dyDescent="0.25">
      <c r="A64" s="12" t="s">
        <v>114</v>
      </c>
      <c r="B64" s="13" t="s">
        <v>115</v>
      </c>
      <c r="C64" s="15">
        <v>0</v>
      </c>
      <c r="D64" s="15">
        <v>0</v>
      </c>
    </row>
    <row r="65" spans="1:4" ht="31.5" x14ac:dyDescent="0.25">
      <c r="A65" s="12" t="s">
        <v>116</v>
      </c>
      <c r="B65" s="13" t="s">
        <v>117</v>
      </c>
      <c r="C65" s="14">
        <v>0</v>
      </c>
      <c r="D65" s="14">
        <v>0</v>
      </c>
    </row>
    <row r="66" spans="1:4" ht="31.5" x14ac:dyDescent="0.25">
      <c r="A66" s="12" t="s">
        <v>118</v>
      </c>
      <c r="B66" s="13" t="s">
        <v>119</v>
      </c>
      <c r="C66" s="15">
        <v>0</v>
      </c>
      <c r="D66" s="15">
        <v>0</v>
      </c>
    </row>
    <row r="67" spans="1:4" ht="63" x14ac:dyDescent="0.25">
      <c r="A67" s="12" t="s">
        <v>120</v>
      </c>
      <c r="B67" s="13" t="s">
        <v>121</v>
      </c>
      <c r="C67" s="15">
        <v>0</v>
      </c>
      <c r="D67" s="15">
        <v>0</v>
      </c>
    </row>
    <row r="68" spans="1:4" ht="47.25" x14ac:dyDescent="0.25">
      <c r="A68" s="12" t="s">
        <v>122</v>
      </c>
      <c r="B68" s="13" t="s">
        <v>123</v>
      </c>
      <c r="C68" s="15">
        <v>0</v>
      </c>
      <c r="D68" s="15">
        <v>0</v>
      </c>
    </row>
    <row r="69" spans="1:4" ht="47.25" x14ac:dyDescent="0.25">
      <c r="A69" s="12" t="s">
        <v>124</v>
      </c>
      <c r="B69" s="13" t="s">
        <v>125</v>
      </c>
      <c r="C69" s="15">
        <v>0</v>
      </c>
      <c r="D69" s="15">
        <v>0</v>
      </c>
    </row>
    <row r="70" spans="1:4" ht="31.5" x14ac:dyDescent="0.25">
      <c r="A70" s="12" t="s">
        <v>126</v>
      </c>
      <c r="B70" s="13" t="s">
        <v>127</v>
      </c>
      <c r="C70" s="15">
        <v>0</v>
      </c>
      <c r="D70" s="15">
        <v>0</v>
      </c>
    </row>
    <row r="71" spans="1:4" ht="47.25" x14ac:dyDescent="0.25">
      <c r="A71" s="12" t="s">
        <v>128</v>
      </c>
      <c r="B71" s="13" t="s">
        <v>129</v>
      </c>
      <c r="C71" s="15">
        <v>0</v>
      </c>
      <c r="D71" s="15">
        <v>0</v>
      </c>
    </row>
    <row r="72" spans="1:4" ht="63" x14ac:dyDescent="0.25">
      <c r="A72" s="12" t="s">
        <v>130</v>
      </c>
      <c r="B72" s="13" t="s">
        <v>131</v>
      </c>
      <c r="C72" s="15">
        <v>0</v>
      </c>
      <c r="D72" s="15">
        <v>0</v>
      </c>
    </row>
    <row r="73" spans="1:4" ht="47.25" x14ac:dyDescent="0.25">
      <c r="A73" s="12" t="s">
        <v>132</v>
      </c>
      <c r="B73" s="13" t="s">
        <v>133</v>
      </c>
      <c r="C73" s="15">
        <v>0</v>
      </c>
      <c r="D73" s="15">
        <v>0</v>
      </c>
    </row>
    <row r="74" spans="1:4" ht="47.25" x14ac:dyDescent="0.25">
      <c r="A74" s="12" t="s">
        <v>134</v>
      </c>
      <c r="B74" s="13" t="s">
        <v>135</v>
      </c>
      <c r="C74" s="15">
        <v>0</v>
      </c>
      <c r="D74" s="15">
        <v>0</v>
      </c>
    </row>
    <row r="75" spans="1:4" ht="47.25" x14ac:dyDescent="0.25">
      <c r="A75" s="12" t="s">
        <v>136</v>
      </c>
      <c r="B75" s="13" t="s">
        <v>137</v>
      </c>
      <c r="C75" s="15">
        <v>0</v>
      </c>
      <c r="D75" s="15">
        <v>0</v>
      </c>
    </row>
    <row r="76" spans="1:4" ht="31.5" x14ac:dyDescent="0.25">
      <c r="A76" s="12" t="s">
        <v>138</v>
      </c>
      <c r="B76" s="13" t="s">
        <v>139</v>
      </c>
      <c r="C76" s="15">
        <v>0</v>
      </c>
      <c r="D76" s="15">
        <v>0</v>
      </c>
    </row>
    <row r="77" spans="1:4" x14ac:dyDescent="0.25">
      <c r="A77" s="12" t="s">
        <v>140</v>
      </c>
      <c r="B77" s="13" t="s">
        <v>141</v>
      </c>
      <c r="C77" s="15">
        <v>0</v>
      </c>
      <c r="D77" s="15">
        <v>0</v>
      </c>
    </row>
    <row r="78" spans="1:4" x14ac:dyDescent="0.25">
      <c r="A78" s="12" t="s">
        <v>142</v>
      </c>
      <c r="B78" s="13" t="s">
        <v>143</v>
      </c>
      <c r="C78" s="15">
        <v>0</v>
      </c>
      <c r="D78" s="15">
        <v>0</v>
      </c>
    </row>
    <row r="79" spans="1:4" x14ac:dyDescent="0.25">
      <c r="A79" s="12" t="s">
        <v>144</v>
      </c>
      <c r="B79" s="13" t="s">
        <v>145</v>
      </c>
      <c r="C79" s="15">
        <v>0</v>
      </c>
      <c r="D79" s="15">
        <v>0</v>
      </c>
    </row>
    <row r="80" spans="1:4" x14ac:dyDescent="0.25">
      <c r="A80" s="12" t="s">
        <v>146</v>
      </c>
      <c r="B80" s="13" t="s">
        <v>147</v>
      </c>
      <c r="C80" s="15">
        <v>0</v>
      </c>
      <c r="D80" s="15">
        <v>0</v>
      </c>
    </row>
    <row r="81" spans="1:4" x14ac:dyDescent="0.25">
      <c r="A81" s="12" t="s">
        <v>148</v>
      </c>
      <c r="B81" s="13" t="s">
        <v>149</v>
      </c>
      <c r="C81" s="15">
        <v>0</v>
      </c>
      <c r="D81" s="15">
        <v>0</v>
      </c>
    </row>
    <row r="82" spans="1:4" ht="47.25" x14ac:dyDescent="0.25">
      <c r="A82" s="9" t="s">
        <v>150</v>
      </c>
      <c r="B82" s="10" t="s">
        <v>151</v>
      </c>
      <c r="C82" s="16">
        <v>222812451.27000001</v>
      </c>
      <c r="D82" s="16">
        <v>5906768800.71</v>
      </c>
    </row>
    <row r="83" spans="1:4" x14ac:dyDescent="0.25">
      <c r="A83" s="9" t="s">
        <v>152</v>
      </c>
      <c r="B83" s="10" t="s">
        <v>20</v>
      </c>
      <c r="C83" s="17">
        <v>0</v>
      </c>
      <c r="D83" s="17">
        <v>0</v>
      </c>
    </row>
    <row r="84" spans="1:4" x14ac:dyDescent="0.25">
      <c r="A84" s="12" t="s">
        <v>153</v>
      </c>
      <c r="B84" s="13" t="s">
        <v>154</v>
      </c>
      <c r="C84" s="14">
        <v>0</v>
      </c>
      <c r="D84" s="14">
        <v>0</v>
      </c>
    </row>
    <row r="85" spans="1:4" x14ac:dyDescent="0.25">
      <c r="A85" s="12" t="s">
        <v>155</v>
      </c>
      <c r="B85" s="13" t="s">
        <v>156</v>
      </c>
      <c r="C85" s="15">
        <v>0</v>
      </c>
      <c r="D85" s="15">
        <v>0</v>
      </c>
    </row>
    <row r="86" spans="1:4" x14ac:dyDescent="0.25">
      <c r="A86" s="12" t="s">
        <v>157</v>
      </c>
      <c r="B86" s="13" t="s">
        <v>158</v>
      </c>
      <c r="C86" s="15">
        <v>0</v>
      </c>
      <c r="D86" s="15">
        <v>0</v>
      </c>
    </row>
    <row r="87" spans="1:4" x14ac:dyDescent="0.25">
      <c r="A87" s="9" t="s">
        <v>159</v>
      </c>
      <c r="B87" s="10" t="s">
        <v>20</v>
      </c>
      <c r="C87" s="17">
        <v>0</v>
      </c>
      <c r="D87" s="17">
        <v>0</v>
      </c>
    </row>
    <row r="88" spans="1:4" ht="31.5" x14ac:dyDescent="0.25">
      <c r="A88" s="12" t="s">
        <v>160</v>
      </c>
      <c r="B88" s="13" t="s">
        <v>161</v>
      </c>
      <c r="C88" s="14">
        <v>259128044.25999999</v>
      </c>
      <c r="D88" s="14">
        <v>130771887.59</v>
      </c>
    </row>
    <row r="89" spans="1:4" ht="31.5" x14ac:dyDescent="0.25">
      <c r="A89" s="12" t="s">
        <v>162</v>
      </c>
      <c r="B89" s="13" t="s">
        <v>163</v>
      </c>
      <c r="C89" s="15">
        <v>0</v>
      </c>
      <c r="D89" s="15">
        <v>0</v>
      </c>
    </row>
    <row r="90" spans="1:4" ht="31.5" x14ac:dyDescent="0.25">
      <c r="A90" s="12" t="s">
        <v>164</v>
      </c>
      <c r="B90" s="13" t="s">
        <v>165</v>
      </c>
      <c r="C90" s="15">
        <v>0</v>
      </c>
      <c r="D90" s="15">
        <v>0</v>
      </c>
    </row>
    <row r="91" spans="1:4" ht="31.5" x14ac:dyDescent="0.25">
      <c r="A91" s="12" t="s">
        <v>166</v>
      </c>
      <c r="B91" s="13" t="s">
        <v>167</v>
      </c>
      <c r="C91" s="15">
        <v>0</v>
      </c>
      <c r="D91" s="15">
        <v>0</v>
      </c>
    </row>
    <row r="92" spans="1:4" ht="31.5" x14ac:dyDescent="0.25">
      <c r="A92" s="12" t="s">
        <v>168</v>
      </c>
      <c r="B92" s="13" t="s">
        <v>169</v>
      </c>
      <c r="C92" s="15">
        <v>0</v>
      </c>
      <c r="D92" s="15">
        <v>0</v>
      </c>
    </row>
    <row r="93" spans="1:4" ht="31.5" x14ac:dyDescent="0.25">
      <c r="A93" s="12" t="s">
        <v>170</v>
      </c>
      <c r="B93" s="13" t="s">
        <v>171</v>
      </c>
      <c r="C93" s="15">
        <v>259128044.25999999</v>
      </c>
      <c r="D93" s="15">
        <v>130771887.59</v>
      </c>
    </row>
    <row r="94" spans="1:4" ht="31.5" x14ac:dyDescent="0.25">
      <c r="A94" s="12" t="s">
        <v>172</v>
      </c>
      <c r="B94" s="13" t="s">
        <v>173</v>
      </c>
      <c r="C94" s="14">
        <v>0</v>
      </c>
      <c r="D94" s="14">
        <v>0</v>
      </c>
    </row>
    <row r="95" spans="1:4" ht="31.5" x14ac:dyDescent="0.25">
      <c r="A95" s="12" t="s">
        <v>174</v>
      </c>
      <c r="B95" s="13" t="s">
        <v>175</v>
      </c>
      <c r="C95" s="15">
        <v>0</v>
      </c>
      <c r="D95" s="15">
        <v>0</v>
      </c>
    </row>
    <row r="96" spans="1:4" ht="31.5" x14ac:dyDescent="0.25">
      <c r="A96" s="12" t="s">
        <v>176</v>
      </c>
      <c r="B96" s="13" t="s">
        <v>177</v>
      </c>
      <c r="C96" s="15">
        <v>0</v>
      </c>
      <c r="D96" s="15">
        <v>0</v>
      </c>
    </row>
    <row r="97" spans="1:4" ht="31.5" x14ac:dyDescent="0.25">
      <c r="A97" s="12" t="s">
        <v>178</v>
      </c>
      <c r="B97" s="13" t="s">
        <v>179</v>
      </c>
      <c r="C97" s="15">
        <v>0</v>
      </c>
      <c r="D97" s="15">
        <v>0</v>
      </c>
    </row>
    <row r="98" spans="1:4" ht="31.5" x14ac:dyDescent="0.25">
      <c r="A98" s="12" t="s">
        <v>180</v>
      </c>
      <c r="B98" s="13" t="s">
        <v>181</v>
      </c>
      <c r="C98" s="15">
        <v>0</v>
      </c>
      <c r="D98" s="15">
        <v>0</v>
      </c>
    </row>
    <row r="99" spans="1:4" ht="31.5" x14ac:dyDescent="0.25">
      <c r="A99" s="12" t="s">
        <v>182</v>
      </c>
      <c r="B99" s="13" t="s">
        <v>183</v>
      </c>
      <c r="C99" s="14">
        <v>0</v>
      </c>
      <c r="D99" s="14">
        <v>12171530</v>
      </c>
    </row>
    <row r="100" spans="1:4" x14ac:dyDescent="0.25">
      <c r="A100" s="12" t="s">
        <v>184</v>
      </c>
      <c r="B100" s="13" t="s">
        <v>185</v>
      </c>
      <c r="C100" s="15">
        <v>0</v>
      </c>
      <c r="D100" s="15">
        <v>0</v>
      </c>
    </row>
    <row r="101" spans="1:4" ht="31.5" x14ac:dyDescent="0.25">
      <c r="A101" s="12" t="s">
        <v>186</v>
      </c>
      <c r="B101" s="13" t="s">
        <v>187</v>
      </c>
      <c r="C101" s="15">
        <v>0</v>
      </c>
      <c r="D101" s="15">
        <v>0</v>
      </c>
    </row>
    <row r="102" spans="1:4" x14ac:dyDescent="0.25">
      <c r="A102" s="12" t="s">
        <v>188</v>
      </c>
      <c r="B102" s="13" t="s">
        <v>189</v>
      </c>
      <c r="C102" s="15">
        <v>0</v>
      </c>
      <c r="D102" s="15">
        <v>12171530</v>
      </c>
    </row>
    <row r="103" spans="1:4" ht="31.5" x14ac:dyDescent="0.25">
      <c r="A103" s="12" t="s">
        <v>190</v>
      </c>
      <c r="B103" s="13" t="s">
        <v>191</v>
      </c>
      <c r="C103" s="15">
        <v>0</v>
      </c>
      <c r="D103" s="15">
        <v>0</v>
      </c>
    </row>
    <row r="104" spans="1:4" ht="31.5" x14ac:dyDescent="0.25">
      <c r="A104" s="12" t="s">
        <v>192</v>
      </c>
      <c r="B104" s="13" t="s">
        <v>193</v>
      </c>
      <c r="C104" s="15">
        <v>0</v>
      </c>
      <c r="D104" s="15">
        <v>0</v>
      </c>
    </row>
    <row r="105" spans="1:4" x14ac:dyDescent="0.25">
      <c r="A105" s="12" t="s">
        <v>194</v>
      </c>
      <c r="B105" s="13" t="s">
        <v>195</v>
      </c>
      <c r="C105" s="15">
        <v>0</v>
      </c>
      <c r="D105" s="15">
        <v>0</v>
      </c>
    </row>
    <row r="106" spans="1:4" ht="31.5" x14ac:dyDescent="0.25">
      <c r="A106" s="12" t="s">
        <v>196</v>
      </c>
      <c r="B106" s="13" t="s">
        <v>197</v>
      </c>
      <c r="C106" s="15">
        <v>0</v>
      </c>
      <c r="D106" s="15">
        <v>0</v>
      </c>
    </row>
    <row r="107" spans="1:4" ht="31.5" x14ac:dyDescent="0.25">
      <c r="A107" s="11" t="s">
        <v>198</v>
      </c>
      <c r="B107" s="10" t="s">
        <v>199</v>
      </c>
      <c r="C107" s="16">
        <v>259128044.25999999</v>
      </c>
      <c r="D107" s="16">
        <v>142943417.59</v>
      </c>
    </row>
    <row r="108" spans="1:4" x14ac:dyDescent="0.25">
      <c r="A108" s="9" t="s">
        <v>200</v>
      </c>
      <c r="B108" s="10" t="s">
        <v>20</v>
      </c>
      <c r="C108" s="17">
        <v>0</v>
      </c>
      <c r="D108" s="17">
        <v>0</v>
      </c>
    </row>
    <row r="109" spans="1:4" x14ac:dyDescent="0.25">
      <c r="A109" s="9" t="s">
        <v>201</v>
      </c>
      <c r="B109" s="10" t="s">
        <v>20</v>
      </c>
      <c r="C109" s="17">
        <v>0</v>
      </c>
      <c r="D109" s="17">
        <v>0</v>
      </c>
    </row>
    <row r="110" spans="1:4" x14ac:dyDescent="0.25">
      <c r="A110" s="12" t="s">
        <v>202</v>
      </c>
      <c r="B110" s="13" t="s">
        <v>203</v>
      </c>
      <c r="C110" s="14">
        <v>0</v>
      </c>
      <c r="D110" s="14">
        <v>4038000</v>
      </c>
    </row>
    <row r="111" spans="1:4" x14ac:dyDescent="0.25">
      <c r="A111" s="12" t="s">
        <v>204</v>
      </c>
      <c r="B111" s="13" t="s">
        <v>205</v>
      </c>
      <c r="C111" s="15">
        <v>0</v>
      </c>
      <c r="D111" s="15">
        <v>4038000</v>
      </c>
    </row>
    <row r="112" spans="1:4" x14ac:dyDescent="0.25">
      <c r="A112" s="12" t="s">
        <v>206</v>
      </c>
      <c r="B112" s="13" t="s">
        <v>207</v>
      </c>
      <c r="C112" s="15">
        <v>0</v>
      </c>
      <c r="D112" s="15">
        <v>0</v>
      </c>
    </row>
    <row r="113" spans="1:4" ht="31.5" x14ac:dyDescent="0.25">
      <c r="A113" s="12" t="s">
        <v>208</v>
      </c>
      <c r="B113" s="13" t="s">
        <v>209</v>
      </c>
      <c r="C113" s="14">
        <v>0</v>
      </c>
      <c r="D113" s="14">
        <v>0</v>
      </c>
    </row>
    <row r="114" spans="1:4" x14ac:dyDescent="0.25">
      <c r="A114" s="12" t="s">
        <v>210</v>
      </c>
      <c r="B114" s="13" t="s">
        <v>211</v>
      </c>
      <c r="C114" s="15">
        <v>0</v>
      </c>
      <c r="D114" s="15">
        <v>0</v>
      </c>
    </row>
    <row r="115" spans="1:4" x14ac:dyDescent="0.25">
      <c r="A115" s="12" t="s">
        <v>212</v>
      </c>
      <c r="B115" s="13" t="s">
        <v>213</v>
      </c>
      <c r="C115" s="15">
        <v>0</v>
      </c>
      <c r="D115" s="15">
        <v>0</v>
      </c>
    </row>
    <row r="116" spans="1:4" ht="31.5" x14ac:dyDescent="0.25">
      <c r="A116" s="12" t="s">
        <v>214</v>
      </c>
      <c r="B116" s="13" t="s">
        <v>215</v>
      </c>
      <c r="C116" s="15">
        <v>0</v>
      </c>
      <c r="D116" s="15">
        <v>0</v>
      </c>
    </row>
    <row r="117" spans="1:4" x14ac:dyDescent="0.25">
      <c r="A117" s="12" t="s">
        <v>216</v>
      </c>
      <c r="B117" s="13" t="s">
        <v>217</v>
      </c>
      <c r="C117" s="15">
        <v>0</v>
      </c>
      <c r="D117" s="15">
        <v>0</v>
      </c>
    </row>
    <row r="118" spans="1:4" x14ac:dyDescent="0.25">
      <c r="A118" s="12" t="s">
        <v>218</v>
      </c>
      <c r="B118" s="13" t="s">
        <v>219</v>
      </c>
      <c r="C118" s="14">
        <v>652800</v>
      </c>
      <c r="D118" s="14">
        <v>47326700</v>
      </c>
    </row>
    <row r="119" spans="1:4" x14ac:dyDescent="0.25">
      <c r="A119" s="12" t="s">
        <v>220</v>
      </c>
      <c r="B119" s="13" t="s">
        <v>221</v>
      </c>
      <c r="C119" s="15">
        <v>652800</v>
      </c>
      <c r="D119" s="15">
        <v>19999500</v>
      </c>
    </row>
    <row r="120" spans="1:4" x14ac:dyDescent="0.25">
      <c r="A120" s="12" t="s">
        <v>222</v>
      </c>
      <c r="B120" s="13" t="s">
        <v>223</v>
      </c>
      <c r="C120" s="15">
        <v>0</v>
      </c>
      <c r="D120" s="15">
        <v>15904200</v>
      </c>
    </row>
    <row r="121" spans="1:4" x14ac:dyDescent="0.25">
      <c r="A121" s="12" t="s">
        <v>224</v>
      </c>
      <c r="B121" s="13" t="s">
        <v>225</v>
      </c>
      <c r="C121" s="15">
        <v>0</v>
      </c>
      <c r="D121" s="15">
        <v>0</v>
      </c>
    </row>
    <row r="122" spans="1:4" x14ac:dyDescent="0.25">
      <c r="A122" s="12" t="s">
        <v>226</v>
      </c>
      <c r="B122" s="13" t="s">
        <v>227</v>
      </c>
      <c r="C122" s="15">
        <v>0</v>
      </c>
      <c r="D122" s="15">
        <v>11423000</v>
      </c>
    </row>
    <row r="123" spans="1:4" x14ac:dyDescent="0.25">
      <c r="A123" s="12" t="s">
        <v>228</v>
      </c>
      <c r="B123" s="13" t="s">
        <v>229</v>
      </c>
      <c r="C123" s="14">
        <v>500000</v>
      </c>
      <c r="D123" s="14">
        <v>96453512</v>
      </c>
    </row>
    <row r="124" spans="1:4" x14ac:dyDescent="0.25">
      <c r="A124" s="12" t="s">
        <v>230</v>
      </c>
      <c r="B124" s="13" t="s">
        <v>231</v>
      </c>
      <c r="C124" s="15">
        <v>500000</v>
      </c>
      <c r="D124" s="15">
        <v>83966368</v>
      </c>
    </row>
    <row r="125" spans="1:4" x14ac:dyDescent="0.25">
      <c r="A125" s="12" t="s">
        <v>232</v>
      </c>
      <c r="B125" s="13" t="s">
        <v>233</v>
      </c>
      <c r="C125" s="15">
        <v>0</v>
      </c>
      <c r="D125" s="15">
        <v>9752944</v>
      </c>
    </row>
    <row r="126" spans="1:4" x14ac:dyDescent="0.25">
      <c r="A126" s="12" t="s">
        <v>234</v>
      </c>
      <c r="B126" s="13" t="s">
        <v>235</v>
      </c>
      <c r="C126" s="15">
        <v>0</v>
      </c>
      <c r="D126" s="15">
        <v>2734200</v>
      </c>
    </row>
    <row r="127" spans="1:4" x14ac:dyDescent="0.25">
      <c r="A127" s="12" t="s">
        <v>236</v>
      </c>
      <c r="B127" s="13" t="s">
        <v>237</v>
      </c>
      <c r="C127" s="14">
        <v>0</v>
      </c>
      <c r="D127" s="14">
        <v>0</v>
      </c>
    </row>
    <row r="128" spans="1:4" x14ac:dyDescent="0.25">
      <c r="A128" s="12" t="s">
        <v>238</v>
      </c>
      <c r="B128" s="13" t="s">
        <v>239</v>
      </c>
      <c r="C128" s="15">
        <v>0</v>
      </c>
      <c r="D128" s="15">
        <v>0</v>
      </c>
    </row>
    <row r="129" spans="1:4" x14ac:dyDescent="0.25">
      <c r="A129" s="12" t="s">
        <v>240</v>
      </c>
      <c r="B129" s="13" t="s">
        <v>241</v>
      </c>
      <c r="C129" s="15">
        <v>0</v>
      </c>
      <c r="D129" s="15">
        <v>0</v>
      </c>
    </row>
    <row r="130" spans="1:4" x14ac:dyDescent="0.25">
      <c r="A130" s="12" t="s">
        <v>242</v>
      </c>
      <c r="B130" s="13" t="s">
        <v>243</v>
      </c>
      <c r="C130" s="15">
        <v>0</v>
      </c>
      <c r="D130" s="15">
        <v>0</v>
      </c>
    </row>
    <row r="131" spans="1:4" ht="31.5" x14ac:dyDescent="0.25">
      <c r="A131" s="12" t="s">
        <v>244</v>
      </c>
      <c r="B131" s="13" t="s">
        <v>245</v>
      </c>
      <c r="C131" s="15">
        <v>0</v>
      </c>
      <c r="D131" s="15">
        <v>0</v>
      </c>
    </row>
    <row r="132" spans="1:4" x14ac:dyDescent="0.25">
      <c r="A132" s="12" t="s">
        <v>246</v>
      </c>
      <c r="B132" s="13" t="s">
        <v>247</v>
      </c>
      <c r="C132" s="14">
        <v>0</v>
      </c>
      <c r="D132" s="14">
        <v>0</v>
      </c>
    </row>
    <row r="133" spans="1:4" x14ac:dyDescent="0.25">
      <c r="A133" s="12" t="s">
        <v>248</v>
      </c>
      <c r="B133" s="13" t="s">
        <v>249</v>
      </c>
      <c r="C133" s="15">
        <v>0</v>
      </c>
      <c r="D133" s="15">
        <v>0</v>
      </c>
    </row>
    <row r="134" spans="1:4" x14ac:dyDescent="0.25">
      <c r="A134" s="12" t="s">
        <v>250</v>
      </c>
      <c r="B134" s="13" t="s">
        <v>251</v>
      </c>
      <c r="C134" s="15">
        <v>0</v>
      </c>
      <c r="D134" s="15">
        <v>0</v>
      </c>
    </row>
    <row r="135" spans="1:4" x14ac:dyDescent="0.25">
      <c r="A135" s="12" t="s">
        <v>252</v>
      </c>
      <c r="B135" s="13" t="s">
        <v>253</v>
      </c>
      <c r="C135" s="15">
        <v>0</v>
      </c>
      <c r="D135" s="15">
        <v>0</v>
      </c>
    </row>
    <row r="136" spans="1:4" x14ac:dyDescent="0.25">
      <c r="A136" s="12" t="s">
        <v>254</v>
      </c>
      <c r="B136" s="13" t="s">
        <v>255</v>
      </c>
      <c r="C136" s="15">
        <v>0</v>
      </c>
      <c r="D136" s="15">
        <v>0</v>
      </c>
    </row>
    <row r="137" spans="1:4" x14ac:dyDescent="0.25">
      <c r="A137" s="12" t="s">
        <v>256</v>
      </c>
      <c r="B137" s="13" t="s">
        <v>257</v>
      </c>
      <c r="C137" s="15">
        <v>0</v>
      </c>
      <c r="D137" s="15">
        <v>0</v>
      </c>
    </row>
    <row r="138" spans="1:4" x14ac:dyDescent="0.25">
      <c r="A138" s="12" t="s">
        <v>258</v>
      </c>
      <c r="B138" s="13" t="s">
        <v>259</v>
      </c>
      <c r="C138" s="15">
        <v>0</v>
      </c>
      <c r="D138" s="15">
        <v>0</v>
      </c>
    </row>
    <row r="139" spans="1:4" x14ac:dyDescent="0.25">
      <c r="A139" s="12" t="s">
        <v>260</v>
      </c>
      <c r="B139" s="13" t="s">
        <v>261</v>
      </c>
      <c r="C139" s="15">
        <v>0</v>
      </c>
      <c r="D139" s="15">
        <v>0</v>
      </c>
    </row>
    <row r="140" spans="1:4" x14ac:dyDescent="0.25">
      <c r="A140" s="12" t="s">
        <v>262</v>
      </c>
      <c r="B140" s="13" t="s">
        <v>263</v>
      </c>
      <c r="C140" s="15">
        <v>0</v>
      </c>
      <c r="D140" s="15">
        <v>0</v>
      </c>
    </row>
    <row r="141" spans="1:4" x14ac:dyDescent="0.25">
      <c r="A141" s="12" t="s">
        <v>264</v>
      </c>
      <c r="B141" s="13" t="s">
        <v>265</v>
      </c>
      <c r="C141" s="15">
        <v>0</v>
      </c>
      <c r="D141" s="15">
        <v>0</v>
      </c>
    </row>
    <row r="142" spans="1:4" ht="31.5" x14ac:dyDescent="0.25">
      <c r="A142" s="9" t="s">
        <v>266</v>
      </c>
      <c r="B142" s="10" t="s">
        <v>267</v>
      </c>
      <c r="C142" s="16">
        <v>1152800</v>
      </c>
      <c r="D142" s="16">
        <v>147818212</v>
      </c>
    </row>
    <row r="143" spans="1:4" x14ac:dyDescent="0.25">
      <c r="A143" s="9" t="s">
        <v>268</v>
      </c>
      <c r="B143" s="10" t="s">
        <v>269</v>
      </c>
      <c r="C143" s="16">
        <v>483093295.52999997</v>
      </c>
      <c r="D143" s="16">
        <v>6197530430.3000002</v>
      </c>
    </row>
    <row r="144" spans="1:4" x14ac:dyDescent="0.25">
      <c r="A144" s="9" t="s">
        <v>270</v>
      </c>
      <c r="B144" s="10" t="s">
        <v>20</v>
      </c>
      <c r="C144" s="17">
        <v>0</v>
      </c>
      <c r="D144" s="17">
        <v>0</v>
      </c>
    </row>
    <row r="145" spans="1:4" x14ac:dyDescent="0.25">
      <c r="A145" s="12" t="s">
        <v>271</v>
      </c>
      <c r="B145" s="13" t="s">
        <v>272</v>
      </c>
      <c r="C145" s="14">
        <v>0</v>
      </c>
      <c r="D145" s="14">
        <v>0</v>
      </c>
    </row>
    <row r="146" spans="1:4" x14ac:dyDescent="0.25">
      <c r="A146" s="12" t="s">
        <v>273</v>
      </c>
      <c r="B146" s="13" t="s">
        <v>274</v>
      </c>
      <c r="C146" s="15">
        <v>0</v>
      </c>
      <c r="D146" s="15">
        <v>0</v>
      </c>
    </row>
    <row r="147" spans="1:4" x14ac:dyDescent="0.25">
      <c r="A147" s="12" t="s">
        <v>275</v>
      </c>
      <c r="B147" s="13" t="s">
        <v>276</v>
      </c>
      <c r="C147" s="15">
        <v>0</v>
      </c>
      <c r="D147" s="15">
        <v>0</v>
      </c>
    </row>
    <row r="148" spans="1:4" x14ac:dyDescent="0.25">
      <c r="A148" s="12" t="s">
        <v>277</v>
      </c>
      <c r="B148" s="13" t="s">
        <v>278</v>
      </c>
      <c r="C148" s="15">
        <v>0</v>
      </c>
      <c r="D148" s="15">
        <v>0</v>
      </c>
    </row>
    <row r="149" spans="1:4" x14ac:dyDescent="0.25">
      <c r="A149" s="12" t="s">
        <v>279</v>
      </c>
      <c r="B149" s="13" t="s">
        <v>280</v>
      </c>
      <c r="C149" s="15">
        <v>0</v>
      </c>
      <c r="D149" s="15">
        <v>0</v>
      </c>
    </row>
    <row r="150" spans="1:4" x14ac:dyDescent="0.25">
      <c r="A150" s="9" t="s">
        <v>281</v>
      </c>
      <c r="B150" s="10" t="s">
        <v>282</v>
      </c>
      <c r="C150" s="16">
        <v>0</v>
      </c>
      <c r="D150" s="16">
        <v>0</v>
      </c>
    </row>
    <row r="151" spans="1:4" x14ac:dyDescent="0.25">
      <c r="A151" s="9" t="s">
        <v>283</v>
      </c>
      <c r="B151" s="10" t="s">
        <v>20</v>
      </c>
      <c r="C151" s="17">
        <v>0</v>
      </c>
      <c r="D151" s="17">
        <v>0</v>
      </c>
    </row>
    <row r="152" spans="1:4" x14ac:dyDescent="0.25">
      <c r="A152" s="9" t="s">
        <v>284</v>
      </c>
      <c r="B152" s="10" t="s">
        <v>20</v>
      </c>
      <c r="C152" s="17">
        <v>0</v>
      </c>
      <c r="D152" s="17">
        <v>0</v>
      </c>
    </row>
    <row r="153" spans="1:4" x14ac:dyDescent="0.25">
      <c r="A153" s="12" t="s">
        <v>285</v>
      </c>
      <c r="B153" s="13" t="s">
        <v>286</v>
      </c>
      <c r="C153" s="14">
        <v>0</v>
      </c>
      <c r="D153" s="14">
        <v>0</v>
      </c>
    </row>
    <row r="154" spans="1:4" x14ac:dyDescent="0.25">
      <c r="A154" s="12" t="s">
        <v>287</v>
      </c>
      <c r="B154" s="13" t="s">
        <v>288</v>
      </c>
      <c r="C154" s="15">
        <v>0</v>
      </c>
      <c r="D154" s="15">
        <v>0</v>
      </c>
    </row>
    <row r="155" spans="1:4" x14ac:dyDescent="0.25">
      <c r="A155" s="12" t="s">
        <v>289</v>
      </c>
      <c r="B155" s="13" t="s">
        <v>290</v>
      </c>
      <c r="C155" s="15">
        <v>0</v>
      </c>
      <c r="D155" s="15">
        <v>0</v>
      </c>
    </row>
    <row r="156" spans="1:4" x14ac:dyDescent="0.25">
      <c r="A156" s="12" t="s">
        <v>291</v>
      </c>
      <c r="B156" s="13" t="s">
        <v>292</v>
      </c>
      <c r="C156" s="15">
        <v>0</v>
      </c>
      <c r="D156" s="15">
        <v>0</v>
      </c>
    </row>
    <row r="157" spans="1:4" x14ac:dyDescent="0.25">
      <c r="A157" s="12" t="s">
        <v>293</v>
      </c>
      <c r="B157" s="13" t="s">
        <v>294</v>
      </c>
      <c r="C157" s="15">
        <v>0</v>
      </c>
      <c r="D157" s="15">
        <v>0</v>
      </c>
    </row>
    <row r="158" spans="1:4" x14ac:dyDescent="0.25">
      <c r="A158" s="12" t="s">
        <v>295</v>
      </c>
      <c r="B158" s="13" t="s">
        <v>296</v>
      </c>
      <c r="C158" s="14">
        <v>2297046744.6500001</v>
      </c>
      <c r="D158" s="14">
        <v>6900479107.3400002</v>
      </c>
    </row>
    <row r="159" spans="1:4" x14ac:dyDescent="0.25">
      <c r="A159" s="12" t="s">
        <v>297</v>
      </c>
      <c r="B159" s="13" t="s">
        <v>298</v>
      </c>
      <c r="C159" s="15">
        <v>968125654.04999995</v>
      </c>
      <c r="D159" s="15">
        <v>3308389277.8699999</v>
      </c>
    </row>
    <row r="160" spans="1:4" x14ac:dyDescent="0.25">
      <c r="A160" s="12" t="s">
        <v>299</v>
      </c>
      <c r="B160" s="13" t="s">
        <v>300</v>
      </c>
      <c r="C160" s="14">
        <v>1328921090.5999999</v>
      </c>
      <c r="D160" s="14">
        <v>3592089829.4699998</v>
      </c>
    </row>
    <row r="161" spans="1:4" x14ac:dyDescent="0.25">
      <c r="A161" s="12" t="s">
        <v>301</v>
      </c>
      <c r="B161" s="13" t="s">
        <v>302</v>
      </c>
      <c r="C161" s="15">
        <v>1328921090.5999999</v>
      </c>
      <c r="D161" s="15">
        <v>2812135409.4699998</v>
      </c>
    </row>
    <row r="162" spans="1:4" x14ac:dyDescent="0.25">
      <c r="A162" s="12" t="s">
        <v>303</v>
      </c>
      <c r="B162" s="13" t="s">
        <v>304</v>
      </c>
      <c r="C162" s="15">
        <v>0</v>
      </c>
      <c r="D162" s="15">
        <v>779954420</v>
      </c>
    </row>
    <row r="163" spans="1:4" x14ac:dyDescent="0.25">
      <c r="A163" s="12" t="s">
        <v>305</v>
      </c>
      <c r="B163" s="13" t="s">
        <v>306</v>
      </c>
      <c r="C163" s="14">
        <v>0</v>
      </c>
      <c r="D163" s="14">
        <v>341894.7</v>
      </c>
    </row>
    <row r="164" spans="1:4" x14ac:dyDescent="0.25">
      <c r="A164" s="12" t="s">
        <v>307</v>
      </c>
      <c r="B164" s="13" t="s">
        <v>308</v>
      </c>
      <c r="C164" s="14">
        <v>0</v>
      </c>
      <c r="D164" s="14">
        <v>0</v>
      </c>
    </row>
    <row r="165" spans="1:4" x14ac:dyDescent="0.25">
      <c r="A165" s="12" t="s">
        <v>309</v>
      </c>
      <c r="B165" s="13" t="s">
        <v>310</v>
      </c>
      <c r="C165" s="15">
        <v>0</v>
      </c>
      <c r="D165" s="15">
        <v>0</v>
      </c>
    </row>
    <row r="166" spans="1:4" x14ac:dyDescent="0.25">
      <c r="A166" s="12" t="s">
        <v>311</v>
      </c>
      <c r="B166" s="13" t="s">
        <v>312</v>
      </c>
      <c r="C166" s="15">
        <v>0</v>
      </c>
      <c r="D166" s="15">
        <v>0</v>
      </c>
    </row>
    <row r="167" spans="1:4" x14ac:dyDescent="0.25">
      <c r="A167" s="12" t="s">
        <v>313</v>
      </c>
      <c r="B167" s="13" t="s">
        <v>314</v>
      </c>
      <c r="C167" s="14">
        <v>0</v>
      </c>
      <c r="D167" s="14">
        <v>0</v>
      </c>
    </row>
    <row r="168" spans="1:4" x14ac:dyDescent="0.25">
      <c r="A168" s="12" t="s">
        <v>315</v>
      </c>
      <c r="B168" s="13" t="s">
        <v>316</v>
      </c>
      <c r="C168" s="15">
        <v>0</v>
      </c>
      <c r="D168" s="15">
        <v>0</v>
      </c>
    </row>
    <row r="169" spans="1:4" x14ac:dyDescent="0.25">
      <c r="A169" s="12" t="s">
        <v>317</v>
      </c>
      <c r="B169" s="13" t="s">
        <v>318</v>
      </c>
      <c r="C169" s="15">
        <v>0</v>
      </c>
      <c r="D169" s="15">
        <v>0</v>
      </c>
    </row>
    <row r="170" spans="1:4" x14ac:dyDescent="0.25">
      <c r="A170" s="12" t="s">
        <v>319</v>
      </c>
      <c r="B170" s="13" t="s">
        <v>320</v>
      </c>
      <c r="C170" s="15">
        <v>0</v>
      </c>
      <c r="D170" s="15">
        <v>0</v>
      </c>
    </row>
    <row r="171" spans="1:4" x14ac:dyDescent="0.25">
      <c r="A171" s="12" t="s">
        <v>321</v>
      </c>
      <c r="B171" s="13" t="s">
        <v>322</v>
      </c>
      <c r="C171" s="15">
        <v>0</v>
      </c>
      <c r="D171" s="15">
        <v>0</v>
      </c>
    </row>
    <row r="172" spans="1:4" x14ac:dyDescent="0.25">
      <c r="A172" s="12" t="s">
        <v>323</v>
      </c>
      <c r="B172" s="13" t="s">
        <v>324</v>
      </c>
      <c r="C172" s="15">
        <v>0</v>
      </c>
      <c r="D172" s="15">
        <v>0</v>
      </c>
    </row>
    <row r="173" spans="1:4" x14ac:dyDescent="0.25">
      <c r="A173" s="12" t="s">
        <v>325</v>
      </c>
      <c r="B173" s="13" t="s">
        <v>326</v>
      </c>
      <c r="C173" s="15">
        <v>0</v>
      </c>
      <c r="D173" s="15">
        <v>0</v>
      </c>
    </row>
    <row r="174" spans="1:4" x14ac:dyDescent="0.25">
      <c r="A174" s="12" t="s">
        <v>327</v>
      </c>
      <c r="B174" s="13" t="s">
        <v>328</v>
      </c>
      <c r="C174" s="14">
        <v>0</v>
      </c>
      <c r="D174" s="14">
        <v>341894.7</v>
      </c>
    </row>
    <row r="175" spans="1:4" x14ac:dyDescent="0.25">
      <c r="A175" s="12" t="s">
        <v>329</v>
      </c>
      <c r="B175" s="13" t="s">
        <v>330</v>
      </c>
      <c r="C175" s="15">
        <v>0</v>
      </c>
      <c r="D175" s="15">
        <v>183944.7</v>
      </c>
    </row>
    <row r="176" spans="1:4" x14ac:dyDescent="0.25">
      <c r="A176" s="12" t="s">
        <v>331</v>
      </c>
      <c r="B176" s="13" t="s">
        <v>332</v>
      </c>
      <c r="C176" s="15">
        <v>0</v>
      </c>
      <c r="D176" s="15">
        <v>0</v>
      </c>
    </row>
    <row r="177" spans="1:4" x14ac:dyDescent="0.25">
      <c r="A177" s="12" t="s">
        <v>333</v>
      </c>
      <c r="B177" s="13" t="s">
        <v>334</v>
      </c>
      <c r="C177" s="15">
        <v>0</v>
      </c>
      <c r="D177" s="15">
        <v>157950</v>
      </c>
    </row>
    <row r="178" spans="1:4" x14ac:dyDescent="0.25">
      <c r="A178" s="12" t="s">
        <v>335</v>
      </c>
      <c r="B178" s="13" t="s">
        <v>336</v>
      </c>
      <c r="C178" s="15">
        <v>0</v>
      </c>
      <c r="D178" s="15">
        <v>0</v>
      </c>
    </row>
    <row r="179" spans="1:4" x14ac:dyDescent="0.25">
      <c r="A179" s="9" t="s">
        <v>337</v>
      </c>
      <c r="B179" s="10" t="s">
        <v>338</v>
      </c>
      <c r="C179" s="16">
        <v>2297046744.6500001</v>
      </c>
      <c r="D179" s="16">
        <v>6900821002.04</v>
      </c>
    </row>
    <row r="180" spans="1:4" x14ac:dyDescent="0.25">
      <c r="A180" s="9" t="s">
        <v>339</v>
      </c>
      <c r="B180" s="10" t="s">
        <v>20</v>
      </c>
      <c r="C180" s="11">
        <v>0</v>
      </c>
      <c r="D180" s="11">
        <v>0</v>
      </c>
    </row>
    <row r="181" spans="1:4" x14ac:dyDescent="0.25">
      <c r="A181" s="12" t="s">
        <v>340</v>
      </c>
      <c r="B181" s="13" t="s">
        <v>341</v>
      </c>
      <c r="C181" s="14">
        <v>0</v>
      </c>
      <c r="D181" s="14">
        <v>0</v>
      </c>
    </row>
    <row r="182" spans="1:4" x14ac:dyDescent="0.25">
      <c r="A182" s="12" t="s">
        <v>342</v>
      </c>
      <c r="B182" s="13" t="s">
        <v>343</v>
      </c>
      <c r="C182" s="15">
        <v>0</v>
      </c>
      <c r="D182" s="15">
        <v>0</v>
      </c>
    </row>
    <row r="183" spans="1:4" x14ac:dyDescent="0.25">
      <c r="A183" s="12" t="s">
        <v>344</v>
      </c>
      <c r="B183" s="13" t="s">
        <v>345</v>
      </c>
      <c r="C183" s="15">
        <v>0</v>
      </c>
      <c r="D183" s="15">
        <v>0</v>
      </c>
    </row>
    <row r="184" spans="1:4" x14ac:dyDescent="0.25">
      <c r="A184" s="12" t="s">
        <v>346</v>
      </c>
      <c r="B184" s="13" t="s">
        <v>347</v>
      </c>
      <c r="C184" s="15">
        <v>0</v>
      </c>
      <c r="D184" s="15">
        <v>0</v>
      </c>
    </row>
    <row r="185" spans="1:4" x14ac:dyDescent="0.25">
      <c r="A185" s="12" t="s">
        <v>348</v>
      </c>
      <c r="B185" s="13" t="s">
        <v>349</v>
      </c>
      <c r="C185" s="15">
        <v>0</v>
      </c>
      <c r="D185" s="15">
        <v>0</v>
      </c>
    </row>
    <row r="186" spans="1:4" x14ac:dyDescent="0.25">
      <c r="A186" s="12" t="s">
        <v>350</v>
      </c>
      <c r="B186" s="13" t="s">
        <v>351</v>
      </c>
      <c r="C186" s="14">
        <v>1866056295.4200001</v>
      </c>
      <c r="D186" s="14">
        <v>2032572651.3</v>
      </c>
    </row>
    <row r="187" spans="1:4" x14ac:dyDescent="0.25">
      <c r="A187" s="12" t="s">
        <v>352</v>
      </c>
      <c r="B187" s="13" t="s">
        <v>353</v>
      </c>
      <c r="C187" s="15">
        <v>841362504.66999996</v>
      </c>
      <c r="D187" s="15">
        <v>470378823.13</v>
      </c>
    </row>
    <row r="188" spans="1:4" ht="31.5" x14ac:dyDescent="0.25">
      <c r="A188" s="12" t="s">
        <v>354</v>
      </c>
      <c r="B188" s="13" t="s">
        <v>355</v>
      </c>
      <c r="C188" s="14">
        <v>1024693790.75</v>
      </c>
      <c r="D188" s="14">
        <v>1562193828.1700001</v>
      </c>
    </row>
    <row r="189" spans="1:4" ht="31.5" x14ac:dyDescent="0.25">
      <c r="A189" s="12" t="s">
        <v>356</v>
      </c>
      <c r="B189" s="13" t="s">
        <v>357</v>
      </c>
      <c r="C189" s="15">
        <v>1024693790.75</v>
      </c>
      <c r="D189" s="15">
        <v>1557625161.49</v>
      </c>
    </row>
    <row r="190" spans="1:4" x14ac:dyDescent="0.25">
      <c r="A190" s="12" t="s">
        <v>358</v>
      </c>
      <c r="B190" s="13" t="s">
        <v>359</v>
      </c>
      <c r="C190" s="15">
        <v>0</v>
      </c>
      <c r="D190" s="15">
        <v>4568666.68</v>
      </c>
    </row>
    <row r="191" spans="1:4" x14ac:dyDescent="0.25">
      <c r="A191" s="12" t="s">
        <v>360</v>
      </c>
      <c r="B191" s="13" t="s">
        <v>361</v>
      </c>
      <c r="C191" s="14">
        <v>0</v>
      </c>
      <c r="D191" s="14">
        <v>0</v>
      </c>
    </row>
    <row r="192" spans="1:4" x14ac:dyDescent="0.25">
      <c r="A192" s="12" t="s">
        <v>362</v>
      </c>
      <c r="B192" s="13" t="s">
        <v>363</v>
      </c>
      <c r="C192" s="14">
        <v>0</v>
      </c>
      <c r="D192" s="14">
        <v>0</v>
      </c>
    </row>
    <row r="193" spans="1:4" x14ac:dyDescent="0.25">
      <c r="A193" s="12" t="s">
        <v>364</v>
      </c>
      <c r="B193" s="13" t="s">
        <v>365</v>
      </c>
      <c r="C193" s="15">
        <v>0</v>
      </c>
      <c r="D193" s="15">
        <v>0</v>
      </c>
    </row>
    <row r="194" spans="1:4" x14ac:dyDescent="0.25">
      <c r="A194" s="12" t="s">
        <v>366</v>
      </c>
      <c r="B194" s="13" t="s">
        <v>367</v>
      </c>
      <c r="C194" s="15">
        <v>0</v>
      </c>
      <c r="D194" s="15">
        <v>0</v>
      </c>
    </row>
    <row r="195" spans="1:4" x14ac:dyDescent="0.25">
      <c r="A195" s="12" t="s">
        <v>368</v>
      </c>
      <c r="B195" s="13" t="s">
        <v>369</v>
      </c>
      <c r="C195" s="14">
        <v>0</v>
      </c>
      <c r="D195" s="14">
        <v>0</v>
      </c>
    </row>
    <row r="196" spans="1:4" x14ac:dyDescent="0.25">
      <c r="A196" s="12" t="s">
        <v>370</v>
      </c>
      <c r="B196" s="13" t="s">
        <v>371</v>
      </c>
      <c r="C196" s="15">
        <v>0</v>
      </c>
      <c r="D196" s="15">
        <v>0</v>
      </c>
    </row>
    <row r="197" spans="1:4" x14ac:dyDescent="0.25">
      <c r="A197" s="12" t="s">
        <v>372</v>
      </c>
      <c r="B197" s="13" t="s">
        <v>373</v>
      </c>
      <c r="C197" s="15">
        <v>0</v>
      </c>
      <c r="D197" s="15">
        <v>0</v>
      </c>
    </row>
    <row r="198" spans="1:4" x14ac:dyDescent="0.25">
      <c r="A198" s="12" t="s">
        <v>374</v>
      </c>
      <c r="B198" s="13" t="s">
        <v>375</v>
      </c>
      <c r="C198" s="15">
        <v>0</v>
      </c>
      <c r="D198" s="15">
        <v>0</v>
      </c>
    </row>
    <row r="199" spans="1:4" x14ac:dyDescent="0.25">
      <c r="A199" s="12" t="s">
        <v>376</v>
      </c>
      <c r="B199" s="13" t="s">
        <v>377</v>
      </c>
      <c r="C199" s="15">
        <v>0</v>
      </c>
      <c r="D199" s="15">
        <v>0</v>
      </c>
    </row>
    <row r="200" spans="1:4" ht="31.5" x14ac:dyDescent="0.25">
      <c r="A200" s="12" t="s">
        <v>378</v>
      </c>
      <c r="B200" s="13" t="s">
        <v>379</v>
      </c>
      <c r="C200" s="15">
        <v>0</v>
      </c>
      <c r="D200" s="15">
        <v>0</v>
      </c>
    </row>
    <row r="201" spans="1:4" x14ac:dyDescent="0.25">
      <c r="A201" s="12" t="s">
        <v>380</v>
      </c>
      <c r="B201" s="13" t="s">
        <v>381</v>
      </c>
      <c r="C201" s="15">
        <v>0</v>
      </c>
      <c r="D201" s="15">
        <v>0</v>
      </c>
    </row>
    <row r="202" spans="1:4" x14ac:dyDescent="0.25">
      <c r="A202" s="12" t="s">
        <v>382</v>
      </c>
      <c r="B202" s="13" t="s">
        <v>383</v>
      </c>
      <c r="C202" s="15">
        <v>0</v>
      </c>
      <c r="D202" s="15">
        <v>0</v>
      </c>
    </row>
    <row r="203" spans="1:4" x14ac:dyDescent="0.25">
      <c r="A203" s="9" t="s">
        <v>384</v>
      </c>
      <c r="B203" s="10" t="s">
        <v>385</v>
      </c>
      <c r="C203" s="16">
        <v>1866056295.4200001</v>
      </c>
      <c r="D203" s="16">
        <v>2032572651.3</v>
      </c>
    </row>
    <row r="204" spans="1:4" x14ac:dyDescent="0.25">
      <c r="A204" s="9" t="s">
        <v>386</v>
      </c>
      <c r="B204" s="10" t="s">
        <v>20</v>
      </c>
      <c r="C204" s="17">
        <v>0</v>
      </c>
      <c r="D204" s="17">
        <v>0</v>
      </c>
    </row>
    <row r="205" spans="1:4" x14ac:dyDescent="0.25">
      <c r="A205" s="12" t="s">
        <v>387</v>
      </c>
      <c r="B205" s="13" t="s">
        <v>388</v>
      </c>
      <c r="C205" s="14">
        <v>0</v>
      </c>
      <c r="D205" s="14">
        <v>0</v>
      </c>
    </row>
    <row r="206" spans="1:4" x14ac:dyDescent="0.25">
      <c r="A206" s="12" t="s">
        <v>389</v>
      </c>
      <c r="B206" s="13" t="s">
        <v>390</v>
      </c>
      <c r="C206" s="15">
        <v>0</v>
      </c>
      <c r="D206" s="15">
        <v>0</v>
      </c>
    </row>
    <row r="207" spans="1:4" x14ac:dyDescent="0.25">
      <c r="A207" s="12" t="s">
        <v>391</v>
      </c>
      <c r="B207" s="13" t="s">
        <v>392</v>
      </c>
      <c r="C207" s="15">
        <v>0</v>
      </c>
      <c r="D207" s="15">
        <v>0</v>
      </c>
    </row>
    <row r="208" spans="1:4" x14ac:dyDescent="0.25">
      <c r="A208" s="12" t="s">
        <v>393</v>
      </c>
      <c r="B208" s="13" t="s">
        <v>394</v>
      </c>
      <c r="C208" s="15">
        <v>0</v>
      </c>
      <c r="D208" s="15">
        <v>0</v>
      </c>
    </row>
    <row r="209" spans="1:4" x14ac:dyDescent="0.25">
      <c r="A209" s="12" t="s">
        <v>395</v>
      </c>
      <c r="B209" s="13" t="s">
        <v>396</v>
      </c>
      <c r="C209" s="15">
        <v>0</v>
      </c>
      <c r="D209" s="15">
        <v>0</v>
      </c>
    </row>
    <row r="210" spans="1:4" x14ac:dyDescent="0.25">
      <c r="A210" s="12" t="s">
        <v>397</v>
      </c>
      <c r="B210" s="13" t="s">
        <v>398</v>
      </c>
      <c r="C210" s="14">
        <v>430990449.23000002</v>
      </c>
      <c r="D210" s="14">
        <v>4867906456.04</v>
      </c>
    </row>
    <row r="211" spans="1:4" x14ac:dyDescent="0.25">
      <c r="A211" s="12" t="s">
        <v>399</v>
      </c>
      <c r="B211" s="13" t="s">
        <v>400</v>
      </c>
      <c r="C211" s="15">
        <v>126763149.38</v>
      </c>
      <c r="D211" s="15">
        <v>2838010454.7399998</v>
      </c>
    </row>
    <row r="212" spans="1:4" x14ac:dyDescent="0.25">
      <c r="A212" s="12" t="s">
        <v>401</v>
      </c>
      <c r="B212" s="13" t="s">
        <v>402</v>
      </c>
      <c r="C212" s="14">
        <v>304227299.85000002</v>
      </c>
      <c r="D212" s="14">
        <v>2029896001.3</v>
      </c>
    </row>
    <row r="213" spans="1:4" x14ac:dyDescent="0.25">
      <c r="A213" s="12" t="s">
        <v>403</v>
      </c>
      <c r="B213" s="13" t="s">
        <v>404</v>
      </c>
      <c r="C213" s="15">
        <v>304227299.85000002</v>
      </c>
      <c r="D213" s="15">
        <v>1254510247.98</v>
      </c>
    </row>
    <row r="214" spans="1:4" x14ac:dyDescent="0.25">
      <c r="A214" s="12" t="s">
        <v>405</v>
      </c>
      <c r="B214" s="13" t="s">
        <v>406</v>
      </c>
      <c r="C214" s="15">
        <v>0</v>
      </c>
      <c r="D214" s="15">
        <v>775385753.32000005</v>
      </c>
    </row>
    <row r="215" spans="1:4" x14ac:dyDescent="0.25">
      <c r="A215" s="12" t="s">
        <v>407</v>
      </c>
      <c r="B215" s="13" t="s">
        <v>408</v>
      </c>
      <c r="C215" s="14">
        <v>0</v>
      </c>
      <c r="D215" s="14">
        <v>341894.7</v>
      </c>
    </row>
    <row r="216" spans="1:4" x14ac:dyDescent="0.25">
      <c r="A216" s="12" t="s">
        <v>409</v>
      </c>
      <c r="B216" s="13" t="s">
        <v>410</v>
      </c>
      <c r="C216" s="14">
        <v>0</v>
      </c>
      <c r="D216" s="14">
        <v>0</v>
      </c>
    </row>
    <row r="217" spans="1:4" x14ac:dyDescent="0.25">
      <c r="A217" s="12" t="s">
        <v>411</v>
      </c>
      <c r="B217" s="13" t="s">
        <v>412</v>
      </c>
      <c r="C217" s="15">
        <v>0</v>
      </c>
      <c r="D217" s="15">
        <v>0</v>
      </c>
    </row>
    <row r="218" spans="1:4" x14ac:dyDescent="0.25">
      <c r="A218" s="12" t="s">
        <v>413</v>
      </c>
      <c r="B218" s="13" t="s">
        <v>414</v>
      </c>
      <c r="C218" s="15">
        <v>0</v>
      </c>
      <c r="D218" s="15">
        <v>0</v>
      </c>
    </row>
    <row r="219" spans="1:4" x14ac:dyDescent="0.25">
      <c r="A219" s="12" t="s">
        <v>415</v>
      </c>
      <c r="B219" s="13" t="s">
        <v>416</v>
      </c>
      <c r="C219" s="14">
        <v>0</v>
      </c>
      <c r="D219" s="14">
        <v>0</v>
      </c>
    </row>
    <row r="220" spans="1:4" x14ac:dyDescent="0.25">
      <c r="A220" s="12" t="s">
        <v>417</v>
      </c>
      <c r="B220" s="13" t="s">
        <v>418</v>
      </c>
      <c r="C220" s="15">
        <v>0</v>
      </c>
      <c r="D220" s="15">
        <v>0</v>
      </c>
    </row>
    <row r="221" spans="1:4" x14ac:dyDescent="0.25">
      <c r="A221" s="12" t="s">
        <v>419</v>
      </c>
      <c r="B221" s="13" t="s">
        <v>420</v>
      </c>
      <c r="C221" s="15">
        <v>0</v>
      </c>
      <c r="D221" s="15">
        <v>0</v>
      </c>
    </row>
    <row r="222" spans="1:4" x14ac:dyDescent="0.25">
      <c r="A222" s="12" t="s">
        <v>421</v>
      </c>
      <c r="B222" s="13" t="s">
        <v>422</v>
      </c>
      <c r="C222" s="15">
        <v>0</v>
      </c>
      <c r="D222" s="15">
        <v>0</v>
      </c>
    </row>
    <row r="223" spans="1:4" x14ac:dyDescent="0.25">
      <c r="A223" s="12" t="s">
        <v>423</v>
      </c>
      <c r="B223" s="13" t="s">
        <v>424</v>
      </c>
      <c r="C223" s="15">
        <v>0</v>
      </c>
      <c r="D223" s="15">
        <v>0</v>
      </c>
    </row>
    <row r="224" spans="1:4" x14ac:dyDescent="0.25">
      <c r="A224" s="12" t="s">
        <v>425</v>
      </c>
      <c r="B224" s="13" t="s">
        <v>426</v>
      </c>
      <c r="C224" s="15">
        <v>0</v>
      </c>
      <c r="D224" s="15">
        <v>0</v>
      </c>
    </row>
    <row r="225" spans="1:4" x14ac:dyDescent="0.25">
      <c r="A225" s="12" t="s">
        <v>427</v>
      </c>
      <c r="B225" s="13" t="s">
        <v>428</v>
      </c>
      <c r="C225" s="15">
        <v>0</v>
      </c>
      <c r="D225" s="15">
        <v>0</v>
      </c>
    </row>
    <row r="226" spans="1:4" x14ac:dyDescent="0.25">
      <c r="A226" s="12" t="s">
        <v>327</v>
      </c>
      <c r="B226" s="13" t="s">
        <v>429</v>
      </c>
      <c r="C226" s="14">
        <v>0</v>
      </c>
      <c r="D226" s="14">
        <v>341894.7</v>
      </c>
    </row>
    <row r="227" spans="1:4" x14ac:dyDescent="0.25">
      <c r="A227" s="12" t="s">
        <v>329</v>
      </c>
      <c r="B227" s="13" t="s">
        <v>430</v>
      </c>
      <c r="C227" s="15">
        <v>0</v>
      </c>
      <c r="D227" s="15">
        <v>183944.7</v>
      </c>
    </row>
    <row r="228" spans="1:4" x14ac:dyDescent="0.25">
      <c r="A228" s="12" t="s">
        <v>331</v>
      </c>
      <c r="B228" s="13" t="s">
        <v>431</v>
      </c>
      <c r="C228" s="15">
        <v>0</v>
      </c>
      <c r="D228" s="15">
        <v>0</v>
      </c>
    </row>
    <row r="229" spans="1:4" x14ac:dyDescent="0.25">
      <c r="A229" s="12" t="s">
        <v>333</v>
      </c>
      <c r="B229" s="13" t="s">
        <v>432</v>
      </c>
      <c r="C229" s="15">
        <v>0</v>
      </c>
      <c r="D229" s="15">
        <v>157950</v>
      </c>
    </row>
    <row r="230" spans="1:4" x14ac:dyDescent="0.25">
      <c r="A230" s="12" t="s">
        <v>433</v>
      </c>
      <c r="B230" s="13" t="s">
        <v>434</v>
      </c>
      <c r="C230" s="15">
        <v>0</v>
      </c>
      <c r="D230" s="15">
        <v>0</v>
      </c>
    </row>
    <row r="231" spans="1:4" x14ac:dyDescent="0.25">
      <c r="A231" s="9" t="s">
        <v>435</v>
      </c>
      <c r="B231" s="10" t="s">
        <v>436</v>
      </c>
      <c r="C231" s="16">
        <v>430990449.23000002</v>
      </c>
      <c r="D231" s="16">
        <v>4868248350.7399998</v>
      </c>
    </row>
    <row r="232" spans="1:4" x14ac:dyDescent="0.25">
      <c r="A232" s="12" t="s">
        <v>437</v>
      </c>
      <c r="B232" s="13" t="s">
        <v>438</v>
      </c>
      <c r="C232" s="15">
        <v>0</v>
      </c>
      <c r="D232" s="15">
        <v>0</v>
      </c>
    </row>
    <row r="233" spans="1:4" x14ac:dyDescent="0.25">
      <c r="A233" s="9" t="s">
        <v>439</v>
      </c>
      <c r="B233" s="10" t="s">
        <v>20</v>
      </c>
      <c r="C233" s="17">
        <v>0</v>
      </c>
      <c r="D233" s="17">
        <v>0</v>
      </c>
    </row>
    <row r="234" spans="1:4" x14ac:dyDescent="0.25">
      <c r="A234" s="12" t="s">
        <v>440</v>
      </c>
      <c r="B234" s="13" t="s">
        <v>441</v>
      </c>
      <c r="C234" s="15">
        <v>0</v>
      </c>
      <c r="D234" s="15">
        <v>0</v>
      </c>
    </row>
    <row r="235" spans="1:4" x14ac:dyDescent="0.25">
      <c r="A235" s="12" t="s">
        <v>442</v>
      </c>
      <c r="B235" s="13" t="s">
        <v>443</v>
      </c>
      <c r="C235" s="15">
        <v>0</v>
      </c>
      <c r="D235" s="15">
        <v>0</v>
      </c>
    </row>
    <row r="236" spans="1:4" x14ac:dyDescent="0.25">
      <c r="A236" s="12" t="s">
        <v>444</v>
      </c>
      <c r="B236" s="13" t="s">
        <v>445</v>
      </c>
      <c r="C236" s="14">
        <v>0</v>
      </c>
      <c r="D236" s="14">
        <v>0</v>
      </c>
    </row>
    <row r="237" spans="1:4" x14ac:dyDescent="0.25">
      <c r="A237" s="12" t="s">
        <v>446</v>
      </c>
      <c r="B237" s="13" t="s">
        <v>447</v>
      </c>
      <c r="C237" s="15">
        <v>0</v>
      </c>
      <c r="D237" s="15">
        <v>0</v>
      </c>
    </row>
    <row r="238" spans="1:4" x14ac:dyDescent="0.25">
      <c r="A238" s="12" t="s">
        <v>448</v>
      </c>
      <c r="B238" s="13" t="s">
        <v>449</v>
      </c>
      <c r="C238" s="15">
        <v>0</v>
      </c>
      <c r="D238" s="15">
        <v>0</v>
      </c>
    </row>
    <row r="239" spans="1:4" x14ac:dyDescent="0.25">
      <c r="A239" s="12" t="s">
        <v>450</v>
      </c>
      <c r="B239" s="13" t="s">
        <v>451</v>
      </c>
      <c r="C239" s="14">
        <v>0</v>
      </c>
      <c r="D239" s="14">
        <v>0</v>
      </c>
    </row>
    <row r="240" spans="1:4" x14ac:dyDescent="0.25">
      <c r="A240" s="12" t="s">
        <v>452</v>
      </c>
      <c r="B240" s="13" t="s">
        <v>453</v>
      </c>
      <c r="C240" s="15">
        <v>0</v>
      </c>
      <c r="D240" s="15">
        <v>0</v>
      </c>
    </row>
    <row r="241" spans="1:4" x14ac:dyDescent="0.25">
      <c r="A241" s="12" t="s">
        <v>454</v>
      </c>
      <c r="B241" s="13" t="s">
        <v>455</v>
      </c>
      <c r="C241" s="15">
        <v>0</v>
      </c>
      <c r="D241" s="15">
        <v>0</v>
      </c>
    </row>
    <row r="242" spans="1:4" x14ac:dyDescent="0.25">
      <c r="A242" s="12" t="s">
        <v>456</v>
      </c>
      <c r="B242" s="13" t="s">
        <v>457</v>
      </c>
      <c r="C242" s="14">
        <v>0</v>
      </c>
      <c r="D242" s="14">
        <v>0</v>
      </c>
    </row>
    <row r="243" spans="1:4" x14ac:dyDescent="0.25">
      <c r="A243" s="12" t="s">
        <v>458</v>
      </c>
      <c r="B243" s="13" t="s">
        <v>459</v>
      </c>
      <c r="C243" s="14">
        <v>0</v>
      </c>
      <c r="D243" s="14">
        <v>0</v>
      </c>
    </row>
    <row r="244" spans="1:4" x14ac:dyDescent="0.25">
      <c r="A244" s="12" t="s">
        <v>460</v>
      </c>
      <c r="B244" s="13" t="s">
        <v>461</v>
      </c>
      <c r="C244" s="15">
        <v>0</v>
      </c>
      <c r="D244" s="15">
        <v>0</v>
      </c>
    </row>
    <row r="245" spans="1:4" x14ac:dyDescent="0.25">
      <c r="A245" s="12" t="s">
        <v>462</v>
      </c>
      <c r="B245" s="13" t="s">
        <v>463</v>
      </c>
      <c r="C245" s="15">
        <v>0</v>
      </c>
      <c r="D245" s="15">
        <v>0</v>
      </c>
    </row>
    <row r="246" spans="1:4" x14ac:dyDescent="0.25">
      <c r="A246" s="12" t="s">
        <v>464</v>
      </c>
      <c r="B246" s="13" t="s">
        <v>465</v>
      </c>
      <c r="C246" s="15">
        <v>0</v>
      </c>
      <c r="D246" s="15">
        <v>0</v>
      </c>
    </row>
    <row r="247" spans="1:4" x14ac:dyDescent="0.25">
      <c r="A247" s="12" t="s">
        <v>466</v>
      </c>
      <c r="B247" s="13" t="s">
        <v>467</v>
      </c>
      <c r="C247" s="15">
        <v>0</v>
      </c>
      <c r="D247" s="15">
        <v>0</v>
      </c>
    </row>
    <row r="248" spans="1:4" x14ac:dyDescent="0.25">
      <c r="A248" s="12" t="s">
        <v>468</v>
      </c>
      <c r="B248" s="13" t="s">
        <v>469</v>
      </c>
      <c r="C248" s="15">
        <v>0</v>
      </c>
      <c r="D248" s="15">
        <v>0</v>
      </c>
    </row>
    <row r="249" spans="1:4" x14ac:dyDescent="0.25">
      <c r="A249" s="9" t="s">
        <v>470</v>
      </c>
      <c r="B249" s="10" t="s">
        <v>471</v>
      </c>
      <c r="C249" s="16">
        <v>0</v>
      </c>
      <c r="D249" s="16">
        <v>0</v>
      </c>
    </row>
    <row r="250" spans="1:4" x14ac:dyDescent="0.25">
      <c r="A250" s="9" t="s">
        <v>472</v>
      </c>
      <c r="B250" s="10" t="s">
        <v>20</v>
      </c>
      <c r="C250" s="17">
        <v>0</v>
      </c>
      <c r="D250" s="17">
        <v>0</v>
      </c>
    </row>
    <row r="251" spans="1:4" x14ac:dyDescent="0.25">
      <c r="A251" s="12" t="s">
        <v>473</v>
      </c>
      <c r="B251" s="13" t="s">
        <v>474</v>
      </c>
      <c r="C251" s="14">
        <v>0</v>
      </c>
      <c r="D251" s="14">
        <v>0</v>
      </c>
    </row>
    <row r="252" spans="1:4" x14ac:dyDescent="0.25">
      <c r="A252" s="12" t="s">
        <v>475</v>
      </c>
      <c r="B252" s="13" t="s">
        <v>476</v>
      </c>
      <c r="C252" s="15">
        <v>0</v>
      </c>
      <c r="D252" s="15">
        <v>0</v>
      </c>
    </row>
    <row r="253" spans="1:4" x14ac:dyDescent="0.25">
      <c r="A253" s="12" t="s">
        <v>477</v>
      </c>
      <c r="B253" s="13" t="s">
        <v>478</v>
      </c>
      <c r="C253" s="15">
        <v>0</v>
      </c>
      <c r="D253" s="15">
        <v>0</v>
      </c>
    </row>
    <row r="254" spans="1:4" x14ac:dyDescent="0.25">
      <c r="A254" s="12" t="s">
        <v>479</v>
      </c>
      <c r="B254" s="13" t="s">
        <v>480</v>
      </c>
      <c r="C254" s="14">
        <v>0</v>
      </c>
      <c r="D254" s="14">
        <v>0</v>
      </c>
    </row>
    <row r="255" spans="1:4" x14ac:dyDescent="0.25">
      <c r="A255" s="12" t="s">
        <v>481</v>
      </c>
      <c r="B255" s="13" t="s">
        <v>482</v>
      </c>
      <c r="C255" s="14">
        <v>0</v>
      </c>
      <c r="D255" s="14">
        <v>0</v>
      </c>
    </row>
    <row r="256" spans="1:4" x14ac:dyDescent="0.25">
      <c r="A256" s="12" t="s">
        <v>483</v>
      </c>
      <c r="B256" s="13" t="s">
        <v>484</v>
      </c>
      <c r="C256" s="15">
        <v>0</v>
      </c>
      <c r="D256" s="15">
        <v>0</v>
      </c>
    </row>
    <row r="257" spans="1:4" x14ac:dyDescent="0.25">
      <c r="A257" s="12" t="s">
        <v>485</v>
      </c>
      <c r="B257" s="13" t="s">
        <v>486</v>
      </c>
      <c r="C257" s="15">
        <v>0</v>
      </c>
      <c r="D257" s="15">
        <v>0</v>
      </c>
    </row>
    <row r="258" spans="1:4" ht="31.5" x14ac:dyDescent="0.25">
      <c r="A258" s="12" t="s">
        <v>487</v>
      </c>
      <c r="B258" s="13" t="s">
        <v>488</v>
      </c>
      <c r="C258" s="15">
        <v>0</v>
      </c>
      <c r="D258" s="15">
        <v>0</v>
      </c>
    </row>
    <row r="259" spans="1:4" ht="31.5" x14ac:dyDescent="0.25">
      <c r="A259" s="12" t="s">
        <v>489</v>
      </c>
      <c r="B259" s="13" t="s">
        <v>490</v>
      </c>
      <c r="C259" s="15">
        <v>0</v>
      </c>
      <c r="D259" s="15">
        <v>0</v>
      </c>
    </row>
    <row r="260" spans="1:4" x14ac:dyDescent="0.25">
      <c r="A260" s="12" t="s">
        <v>491</v>
      </c>
      <c r="B260" s="13" t="s">
        <v>492</v>
      </c>
      <c r="C260" s="15">
        <v>0</v>
      </c>
      <c r="D260" s="15">
        <v>0</v>
      </c>
    </row>
    <row r="261" spans="1:4" x14ac:dyDescent="0.25">
      <c r="A261" s="9" t="s">
        <v>493</v>
      </c>
      <c r="B261" s="10" t="s">
        <v>494</v>
      </c>
      <c r="C261" s="16">
        <v>0</v>
      </c>
      <c r="D261" s="16">
        <v>0</v>
      </c>
    </row>
    <row r="262" spans="1:4" x14ac:dyDescent="0.25">
      <c r="A262" s="9" t="s">
        <v>495</v>
      </c>
      <c r="B262" s="10" t="s">
        <v>20</v>
      </c>
      <c r="C262" s="17">
        <v>0</v>
      </c>
      <c r="D262" s="17">
        <v>0</v>
      </c>
    </row>
    <row r="263" spans="1:4" x14ac:dyDescent="0.25">
      <c r="A263" s="12" t="s">
        <v>440</v>
      </c>
      <c r="B263" s="13" t="s">
        <v>496</v>
      </c>
      <c r="C263" s="15">
        <v>0</v>
      </c>
      <c r="D263" s="15">
        <v>0</v>
      </c>
    </row>
    <row r="264" spans="1:4" x14ac:dyDescent="0.25">
      <c r="A264" s="12" t="s">
        <v>497</v>
      </c>
      <c r="B264" s="13" t="s">
        <v>498</v>
      </c>
      <c r="C264" s="15">
        <v>0</v>
      </c>
      <c r="D264" s="15">
        <v>0</v>
      </c>
    </row>
    <row r="265" spans="1:4" x14ac:dyDescent="0.25">
      <c r="A265" s="12" t="s">
        <v>499</v>
      </c>
      <c r="B265" s="13" t="s">
        <v>500</v>
      </c>
      <c r="C265" s="14">
        <v>0</v>
      </c>
      <c r="D265" s="14">
        <v>0</v>
      </c>
    </row>
    <row r="266" spans="1:4" x14ac:dyDescent="0.25">
      <c r="A266" s="12" t="s">
        <v>446</v>
      </c>
      <c r="B266" s="13" t="s">
        <v>501</v>
      </c>
      <c r="C266" s="15">
        <v>0</v>
      </c>
      <c r="D266" s="15">
        <v>0</v>
      </c>
    </row>
    <row r="267" spans="1:4" x14ac:dyDescent="0.25">
      <c r="A267" s="12" t="s">
        <v>448</v>
      </c>
      <c r="B267" s="13" t="s">
        <v>502</v>
      </c>
      <c r="C267" s="15">
        <v>0</v>
      </c>
      <c r="D267" s="15">
        <v>0</v>
      </c>
    </row>
    <row r="268" spans="1:4" x14ac:dyDescent="0.25">
      <c r="A268" s="12" t="s">
        <v>450</v>
      </c>
      <c r="B268" s="13" t="s">
        <v>503</v>
      </c>
      <c r="C268" s="14">
        <v>0</v>
      </c>
      <c r="D268" s="14">
        <v>0</v>
      </c>
    </row>
    <row r="269" spans="1:4" x14ac:dyDescent="0.25">
      <c r="A269" s="12" t="s">
        <v>452</v>
      </c>
      <c r="B269" s="13" t="s">
        <v>504</v>
      </c>
      <c r="C269" s="15">
        <v>0</v>
      </c>
      <c r="D269" s="15">
        <v>0</v>
      </c>
    </row>
    <row r="270" spans="1:4" x14ac:dyDescent="0.25">
      <c r="A270" s="12" t="s">
        <v>454</v>
      </c>
      <c r="B270" s="13" t="s">
        <v>505</v>
      </c>
      <c r="C270" s="15">
        <v>0</v>
      </c>
      <c r="D270" s="15">
        <v>0</v>
      </c>
    </row>
    <row r="271" spans="1:4" x14ac:dyDescent="0.25">
      <c r="A271" s="12" t="s">
        <v>506</v>
      </c>
      <c r="B271" s="13" t="s">
        <v>507</v>
      </c>
      <c r="C271" s="14">
        <v>0</v>
      </c>
      <c r="D271" s="14">
        <v>0</v>
      </c>
    </row>
    <row r="272" spans="1:4" x14ac:dyDescent="0.25">
      <c r="A272" s="12" t="s">
        <v>458</v>
      </c>
      <c r="B272" s="13" t="s">
        <v>508</v>
      </c>
      <c r="C272" s="14">
        <v>0</v>
      </c>
      <c r="D272" s="14">
        <v>0</v>
      </c>
    </row>
    <row r="273" spans="1:4" x14ac:dyDescent="0.25">
      <c r="A273" s="12" t="s">
        <v>460</v>
      </c>
      <c r="B273" s="13" t="s">
        <v>509</v>
      </c>
      <c r="C273" s="15">
        <v>0</v>
      </c>
      <c r="D273" s="15">
        <v>0</v>
      </c>
    </row>
    <row r="274" spans="1:4" x14ac:dyDescent="0.25">
      <c r="A274" s="12" t="s">
        <v>462</v>
      </c>
      <c r="B274" s="13" t="s">
        <v>510</v>
      </c>
      <c r="C274" s="15">
        <v>0</v>
      </c>
      <c r="D274" s="15">
        <v>0</v>
      </c>
    </row>
    <row r="275" spans="1:4" x14ac:dyDescent="0.25">
      <c r="A275" s="12" t="s">
        <v>464</v>
      </c>
      <c r="B275" s="13" t="s">
        <v>511</v>
      </c>
      <c r="C275" s="15">
        <v>0</v>
      </c>
      <c r="D275" s="15">
        <v>0</v>
      </c>
    </row>
    <row r="276" spans="1:4" x14ac:dyDescent="0.25">
      <c r="A276" s="12" t="s">
        <v>466</v>
      </c>
      <c r="B276" s="13" t="s">
        <v>512</v>
      </c>
      <c r="C276" s="15">
        <v>0</v>
      </c>
      <c r="D276" s="15">
        <v>0</v>
      </c>
    </row>
    <row r="277" spans="1:4" x14ac:dyDescent="0.25">
      <c r="A277" s="12" t="s">
        <v>468</v>
      </c>
      <c r="B277" s="13" t="s">
        <v>513</v>
      </c>
      <c r="C277" s="15">
        <v>0</v>
      </c>
      <c r="D277" s="15">
        <v>0</v>
      </c>
    </row>
    <row r="278" spans="1:4" x14ac:dyDescent="0.25">
      <c r="A278" s="9" t="s">
        <v>514</v>
      </c>
      <c r="B278" s="10" t="s">
        <v>515</v>
      </c>
      <c r="C278" s="16">
        <v>0</v>
      </c>
      <c r="D278" s="16">
        <v>0</v>
      </c>
    </row>
    <row r="279" spans="1:4" x14ac:dyDescent="0.25">
      <c r="A279" s="9" t="s">
        <v>516</v>
      </c>
      <c r="B279" s="10" t="s">
        <v>20</v>
      </c>
      <c r="C279" s="17">
        <v>0</v>
      </c>
      <c r="D279" s="17">
        <v>0</v>
      </c>
    </row>
    <row r="280" spans="1:4" x14ac:dyDescent="0.25">
      <c r="A280" s="12" t="s">
        <v>517</v>
      </c>
      <c r="B280" s="13" t="s">
        <v>518</v>
      </c>
      <c r="C280" s="14">
        <v>0</v>
      </c>
      <c r="D280" s="14">
        <v>0</v>
      </c>
    </row>
    <row r="281" spans="1:4" x14ac:dyDescent="0.25">
      <c r="A281" s="12" t="s">
        <v>519</v>
      </c>
      <c r="B281" s="13" t="s">
        <v>520</v>
      </c>
      <c r="C281" s="15">
        <v>0</v>
      </c>
      <c r="D281" s="15">
        <v>0</v>
      </c>
    </row>
    <row r="282" spans="1:4" x14ac:dyDescent="0.25">
      <c r="A282" s="12" t="s">
        <v>521</v>
      </c>
      <c r="B282" s="13" t="s">
        <v>522</v>
      </c>
      <c r="C282" s="14">
        <v>0</v>
      </c>
      <c r="D282" s="14">
        <v>0</v>
      </c>
    </row>
    <row r="283" spans="1:4" x14ac:dyDescent="0.25">
      <c r="A283" s="12" t="s">
        <v>523</v>
      </c>
      <c r="B283" s="13" t="s">
        <v>524</v>
      </c>
      <c r="C283" s="15">
        <v>0</v>
      </c>
      <c r="D283" s="15">
        <v>0</v>
      </c>
    </row>
    <row r="284" spans="1:4" x14ac:dyDescent="0.25">
      <c r="A284" s="12" t="s">
        <v>525</v>
      </c>
      <c r="B284" s="13" t="s">
        <v>526</v>
      </c>
      <c r="C284" s="15">
        <v>0</v>
      </c>
      <c r="D284" s="15">
        <v>0</v>
      </c>
    </row>
    <row r="285" spans="1:4" x14ac:dyDescent="0.25">
      <c r="A285" s="12" t="s">
        <v>527</v>
      </c>
      <c r="B285" s="13" t="s">
        <v>528</v>
      </c>
      <c r="C285" s="15">
        <v>0</v>
      </c>
      <c r="D285" s="15">
        <v>0</v>
      </c>
    </row>
    <row r="286" spans="1:4" x14ac:dyDescent="0.25">
      <c r="A286" s="12" t="s">
        <v>529</v>
      </c>
      <c r="B286" s="13" t="s">
        <v>530</v>
      </c>
      <c r="C286" s="14">
        <v>0</v>
      </c>
      <c r="D286" s="14">
        <v>0</v>
      </c>
    </row>
    <row r="287" spans="1:4" x14ac:dyDescent="0.25">
      <c r="A287" s="12" t="s">
        <v>531</v>
      </c>
      <c r="B287" s="13" t="s">
        <v>532</v>
      </c>
      <c r="C287" s="15">
        <v>0</v>
      </c>
      <c r="D287" s="15">
        <v>0</v>
      </c>
    </row>
    <row r="288" spans="1:4" x14ac:dyDescent="0.25">
      <c r="A288" s="12" t="s">
        <v>533</v>
      </c>
      <c r="B288" s="13" t="s">
        <v>534</v>
      </c>
      <c r="C288" s="15">
        <v>0</v>
      </c>
      <c r="D288" s="15">
        <v>0</v>
      </c>
    </row>
    <row r="289" spans="1:4" x14ac:dyDescent="0.25">
      <c r="A289" s="12" t="s">
        <v>535</v>
      </c>
      <c r="B289" s="13" t="s">
        <v>536</v>
      </c>
      <c r="C289" s="15">
        <v>0</v>
      </c>
      <c r="D289" s="15">
        <v>0</v>
      </c>
    </row>
    <row r="290" spans="1:4" x14ac:dyDescent="0.25">
      <c r="A290" s="12" t="s">
        <v>537</v>
      </c>
      <c r="B290" s="13" t="s">
        <v>538</v>
      </c>
      <c r="C290" s="14">
        <v>0</v>
      </c>
      <c r="D290" s="14">
        <v>0</v>
      </c>
    </row>
    <row r="291" spans="1:4" x14ac:dyDescent="0.25">
      <c r="A291" s="12" t="s">
        <v>539</v>
      </c>
      <c r="B291" s="13" t="s">
        <v>540</v>
      </c>
      <c r="C291" s="15">
        <v>0</v>
      </c>
      <c r="D291" s="15">
        <v>0</v>
      </c>
    </row>
    <row r="292" spans="1:4" x14ac:dyDescent="0.25">
      <c r="A292" s="12" t="s">
        <v>541</v>
      </c>
      <c r="B292" s="13" t="s">
        <v>542</v>
      </c>
      <c r="C292" s="15">
        <v>0</v>
      </c>
      <c r="D292" s="15">
        <v>0</v>
      </c>
    </row>
    <row r="293" spans="1:4" x14ac:dyDescent="0.25">
      <c r="A293" s="12" t="s">
        <v>543</v>
      </c>
      <c r="B293" s="13" t="s">
        <v>544</v>
      </c>
      <c r="C293" s="15">
        <v>0</v>
      </c>
      <c r="D293" s="15">
        <v>0</v>
      </c>
    </row>
    <row r="294" spans="1:4" x14ac:dyDescent="0.25">
      <c r="A294" s="12" t="s">
        <v>545</v>
      </c>
      <c r="B294" s="13" t="s">
        <v>546</v>
      </c>
      <c r="C294" s="15">
        <v>0</v>
      </c>
      <c r="D294" s="15">
        <v>0</v>
      </c>
    </row>
    <row r="295" spans="1:4" x14ac:dyDescent="0.25">
      <c r="A295" s="12" t="s">
        <v>547</v>
      </c>
      <c r="B295" s="13" t="s">
        <v>548</v>
      </c>
      <c r="C295" s="15">
        <v>0</v>
      </c>
      <c r="D295" s="15">
        <v>0</v>
      </c>
    </row>
    <row r="296" spans="1:4" x14ac:dyDescent="0.25">
      <c r="A296" s="12" t="s">
        <v>549</v>
      </c>
      <c r="B296" s="13" t="s">
        <v>550</v>
      </c>
      <c r="C296" s="14">
        <v>0</v>
      </c>
      <c r="D296" s="14">
        <v>0</v>
      </c>
    </row>
    <row r="297" spans="1:4" x14ac:dyDescent="0.25">
      <c r="A297" s="12" t="s">
        <v>551</v>
      </c>
      <c r="B297" s="13" t="s">
        <v>552</v>
      </c>
      <c r="C297" s="15">
        <v>0</v>
      </c>
      <c r="D297" s="15">
        <v>0</v>
      </c>
    </row>
    <row r="298" spans="1:4" x14ac:dyDescent="0.25">
      <c r="A298" s="12" t="s">
        <v>553</v>
      </c>
      <c r="B298" s="13" t="s">
        <v>554</v>
      </c>
      <c r="C298" s="15">
        <v>0</v>
      </c>
      <c r="D298" s="15">
        <v>0</v>
      </c>
    </row>
    <row r="299" spans="1:4" ht="31.5" x14ac:dyDescent="0.25">
      <c r="A299" s="12" t="s">
        <v>555</v>
      </c>
      <c r="B299" s="13" t="s">
        <v>556</v>
      </c>
      <c r="C299" s="14">
        <v>0</v>
      </c>
      <c r="D299" s="14">
        <v>0</v>
      </c>
    </row>
    <row r="300" spans="1:4" ht="31.5" x14ac:dyDescent="0.25">
      <c r="A300" s="12" t="s">
        <v>557</v>
      </c>
      <c r="B300" s="13" t="s">
        <v>558</v>
      </c>
      <c r="C300" s="15">
        <v>0</v>
      </c>
      <c r="D300" s="15">
        <v>0</v>
      </c>
    </row>
    <row r="301" spans="1:4" ht="31.5" x14ac:dyDescent="0.25">
      <c r="A301" s="12" t="s">
        <v>559</v>
      </c>
      <c r="B301" s="13" t="s">
        <v>560</v>
      </c>
      <c r="C301" s="15">
        <v>0</v>
      </c>
      <c r="D301" s="15">
        <v>0</v>
      </c>
    </row>
    <row r="302" spans="1:4" x14ac:dyDescent="0.25">
      <c r="A302" s="12" t="s">
        <v>561</v>
      </c>
      <c r="B302" s="13" t="s">
        <v>562</v>
      </c>
      <c r="C302" s="15">
        <v>0</v>
      </c>
      <c r="D302" s="15">
        <v>0</v>
      </c>
    </row>
    <row r="303" spans="1:4" x14ac:dyDescent="0.25">
      <c r="A303" s="12" t="s">
        <v>563</v>
      </c>
      <c r="B303" s="13" t="s">
        <v>564</v>
      </c>
      <c r="C303" s="15">
        <v>0</v>
      </c>
      <c r="D303" s="15">
        <v>0</v>
      </c>
    </row>
    <row r="304" spans="1:4" x14ac:dyDescent="0.25">
      <c r="A304" s="12" t="s">
        <v>565</v>
      </c>
      <c r="B304" s="13" t="s">
        <v>566</v>
      </c>
      <c r="C304" s="14">
        <v>0</v>
      </c>
      <c r="D304" s="14">
        <v>0</v>
      </c>
    </row>
    <row r="305" spans="1:4" x14ac:dyDescent="0.25">
      <c r="A305" s="12" t="s">
        <v>567</v>
      </c>
      <c r="B305" s="13" t="s">
        <v>568</v>
      </c>
      <c r="C305" s="15">
        <v>0</v>
      </c>
      <c r="D305" s="15">
        <v>0</v>
      </c>
    </row>
    <row r="306" spans="1:4" x14ac:dyDescent="0.25">
      <c r="A306" s="12" t="s">
        <v>569</v>
      </c>
      <c r="B306" s="13" t="s">
        <v>570</v>
      </c>
      <c r="C306" s="15">
        <v>0</v>
      </c>
      <c r="D306" s="15">
        <v>0</v>
      </c>
    </row>
    <row r="307" spans="1:4" x14ac:dyDescent="0.25">
      <c r="A307" s="12" t="s">
        <v>571</v>
      </c>
      <c r="B307" s="13" t="s">
        <v>572</v>
      </c>
      <c r="C307" s="14">
        <v>0</v>
      </c>
      <c r="D307" s="14">
        <v>0</v>
      </c>
    </row>
    <row r="308" spans="1:4" x14ac:dyDescent="0.25">
      <c r="A308" s="12" t="s">
        <v>573</v>
      </c>
      <c r="B308" s="13" t="s">
        <v>574</v>
      </c>
      <c r="C308" s="15">
        <v>0</v>
      </c>
      <c r="D308" s="15">
        <v>0</v>
      </c>
    </row>
    <row r="309" spans="1:4" x14ac:dyDescent="0.25">
      <c r="A309" s="12" t="s">
        <v>575</v>
      </c>
      <c r="B309" s="13" t="s">
        <v>576</v>
      </c>
      <c r="C309" s="15">
        <v>0</v>
      </c>
      <c r="D309" s="15">
        <v>0</v>
      </c>
    </row>
    <row r="310" spans="1:4" x14ac:dyDescent="0.25">
      <c r="A310" s="12" t="s">
        <v>577</v>
      </c>
      <c r="B310" s="13" t="s">
        <v>578</v>
      </c>
      <c r="C310" s="14">
        <v>0</v>
      </c>
      <c r="D310" s="14">
        <v>0</v>
      </c>
    </row>
    <row r="311" spans="1:4" x14ac:dyDescent="0.25">
      <c r="A311" s="12" t="s">
        <v>579</v>
      </c>
      <c r="B311" s="13" t="s">
        <v>580</v>
      </c>
      <c r="C311" s="15">
        <v>0</v>
      </c>
      <c r="D311" s="15">
        <v>0</v>
      </c>
    </row>
    <row r="312" spans="1:4" x14ac:dyDescent="0.25">
      <c r="A312" s="12" t="s">
        <v>581</v>
      </c>
      <c r="B312" s="13" t="s">
        <v>582</v>
      </c>
      <c r="C312" s="15">
        <v>0</v>
      </c>
      <c r="D312" s="15">
        <v>0</v>
      </c>
    </row>
    <row r="313" spans="1:4" x14ac:dyDescent="0.25">
      <c r="A313" s="12" t="s">
        <v>583</v>
      </c>
      <c r="B313" s="13" t="s">
        <v>584</v>
      </c>
      <c r="C313" s="15">
        <v>0</v>
      </c>
      <c r="D313" s="15">
        <v>0</v>
      </c>
    </row>
    <row r="314" spans="1:4" x14ac:dyDescent="0.25">
      <c r="A314" s="12" t="s">
        <v>585</v>
      </c>
      <c r="B314" s="13" t="s">
        <v>586</v>
      </c>
      <c r="C314" s="15">
        <v>0</v>
      </c>
      <c r="D314" s="15">
        <v>0</v>
      </c>
    </row>
    <row r="315" spans="1:4" x14ac:dyDescent="0.25">
      <c r="A315" s="12" t="s">
        <v>587</v>
      </c>
      <c r="B315" s="13" t="s">
        <v>588</v>
      </c>
      <c r="C315" s="14">
        <v>0</v>
      </c>
      <c r="D315" s="14">
        <v>0</v>
      </c>
    </row>
    <row r="316" spans="1:4" x14ac:dyDescent="0.25">
      <c r="A316" s="12" t="s">
        <v>589</v>
      </c>
      <c r="B316" s="13" t="s">
        <v>590</v>
      </c>
      <c r="C316" s="15">
        <v>0</v>
      </c>
      <c r="D316" s="15">
        <v>0</v>
      </c>
    </row>
    <row r="317" spans="1:4" x14ac:dyDescent="0.25">
      <c r="A317" s="12" t="s">
        <v>591</v>
      </c>
      <c r="B317" s="13" t="s">
        <v>592</v>
      </c>
      <c r="C317" s="15">
        <v>0</v>
      </c>
      <c r="D317" s="15">
        <v>0</v>
      </c>
    </row>
    <row r="318" spans="1:4" x14ac:dyDescent="0.25">
      <c r="A318" s="12" t="s">
        <v>593</v>
      </c>
      <c r="B318" s="13" t="s">
        <v>594</v>
      </c>
      <c r="C318" s="14">
        <v>0</v>
      </c>
      <c r="D318" s="14">
        <v>0</v>
      </c>
    </row>
    <row r="319" spans="1:4" x14ac:dyDescent="0.25">
      <c r="A319" s="12" t="s">
        <v>595</v>
      </c>
      <c r="B319" s="13" t="s">
        <v>596</v>
      </c>
      <c r="C319" s="15">
        <v>0</v>
      </c>
      <c r="D319" s="15">
        <v>0</v>
      </c>
    </row>
    <row r="320" spans="1:4" x14ac:dyDescent="0.25">
      <c r="A320" s="12" t="s">
        <v>597</v>
      </c>
      <c r="B320" s="13" t="s">
        <v>598</v>
      </c>
      <c r="C320" s="15">
        <v>0</v>
      </c>
      <c r="D320" s="15">
        <v>0</v>
      </c>
    </row>
    <row r="321" spans="1:4" x14ac:dyDescent="0.25">
      <c r="A321" s="12" t="s">
        <v>599</v>
      </c>
      <c r="B321" s="13" t="s">
        <v>600</v>
      </c>
      <c r="C321" s="14">
        <v>0</v>
      </c>
      <c r="D321" s="14">
        <v>0</v>
      </c>
    </row>
    <row r="322" spans="1:4" x14ac:dyDescent="0.25">
      <c r="A322" s="12" t="s">
        <v>601</v>
      </c>
      <c r="B322" s="13" t="s">
        <v>602</v>
      </c>
      <c r="C322" s="15">
        <v>0</v>
      </c>
      <c r="D322" s="15">
        <v>0</v>
      </c>
    </row>
    <row r="323" spans="1:4" x14ac:dyDescent="0.25">
      <c r="A323" s="12" t="s">
        <v>603</v>
      </c>
      <c r="B323" s="13" t="s">
        <v>604</v>
      </c>
      <c r="C323" s="15">
        <v>0</v>
      </c>
      <c r="D323" s="15">
        <v>0</v>
      </c>
    </row>
    <row r="324" spans="1:4" x14ac:dyDescent="0.25">
      <c r="A324" s="12" t="s">
        <v>605</v>
      </c>
      <c r="B324" s="13" t="s">
        <v>606</v>
      </c>
      <c r="C324" s="15">
        <v>0</v>
      </c>
      <c r="D324" s="15">
        <v>0</v>
      </c>
    </row>
    <row r="325" spans="1:4" x14ac:dyDescent="0.25">
      <c r="A325" s="12" t="s">
        <v>607</v>
      </c>
      <c r="B325" s="13" t="s">
        <v>608</v>
      </c>
      <c r="C325" s="14">
        <v>0</v>
      </c>
      <c r="D325" s="14">
        <v>0</v>
      </c>
    </row>
    <row r="326" spans="1:4" x14ac:dyDescent="0.25">
      <c r="A326" s="12" t="s">
        <v>609</v>
      </c>
      <c r="B326" s="13" t="s">
        <v>610</v>
      </c>
      <c r="C326" s="15">
        <v>0</v>
      </c>
      <c r="D326" s="15">
        <v>0</v>
      </c>
    </row>
    <row r="327" spans="1:4" x14ac:dyDescent="0.25">
      <c r="A327" s="12" t="s">
        <v>611</v>
      </c>
      <c r="B327" s="13" t="s">
        <v>612</v>
      </c>
      <c r="C327" s="15">
        <v>0</v>
      </c>
      <c r="D327" s="15">
        <v>0</v>
      </c>
    </row>
    <row r="328" spans="1:4" x14ac:dyDescent="0.25">
      <c r="A328" s="9" t="s">
        <v>613</v>
      </c>
      <c r="B328" s="10" t="s">
        <v>614</v>
      </c>
      <c r="C328" s="16">
        <v>0</v>
      </c>
      <c r="D328" s="16">
        <v>0</v>
      </c>
    </row>
    <row r="329" spans="1:4" x14ac:dyDescent="0.25">
      <c r="A329" s="9" t="s">
        <v>615</v>
      </c>
      <c r="B329" s="10" t="s">
        <v>616</v>
      </c>
      <c r="C329" s="16">
        <v>430990449.23000002</v>
      </c>
      <c r="D329" s="16">
        <v>4868248350.7399998</v>
      </c>
    </row>
    <row r="330" spans="1:4" x14ac:dyDescent="0.25">
      <c r="A330" s="9" t="s">
        <v>617</v>
      </c>
      <c r="B330" s="10" t="s">
        <v>618</v>
      </c>
      <c r="C330" s="16">
        <v>914083744.75999999</v>
      </c>
      <c r="D330" s="16">
        <v>11065778781.040001</v>
      </c>
    </row>
    <row r="331" spans="1:4" x14ac:dyDescent="0.25">
      <c r="A331" s="9" t="s">
        <v>619</v>
      </c>
      <c r="B331" s="10" t="s">
        <v>20</v>
      </c>
      <c r="C331" s="17">
        <v>0</v>
      </c>
      <c r="D331" s="17">
        <v>0</v>
      </c>
    </row>
    <row r="332" spans="1:4" x14ac:dyDescent="0.25">
      <c r="A332" s="9" t="s">
        <v>620</v>
      </c>
      <c r="B332" s="10" t="s">
        <v>20</v>
      </c>
      <c r="C332" s="17">
        <v>0</v>
      </c>
      <c r="D332" s="17">
        <v>0</v>
      </c>
    </row>
    <row r="333" spans="1:4" x14ac:dyDescent="0.25">
      <c r="A333" s="9" t="s">
        <v>621</v>
      </c>
      <c r="B333" s="10" t="s">
        <v>20</v>
      </c>
      <c r="C333" s="17">
        <v>0</v>
      </c>
      <c r="D333" s="17">
        <v>0</v>
      </c>
    </row>
    <row r="334" spans="1:4" ht="31.5" x14ac:dyDescent="0.25">
      <c r="A334" s="12" t="s">
        <v>622</v>
      </c>
      <c r="B334" s="13" t="s">
        <v>623</v>
      </c>
      <c r="C334" s="15">
        <v>0</v>
      </c>
      <c r="D334" s="15">
        <v>0</v>
      </c>
    </row>
    <row r="335" spans="1:4" ht="31.5" x14ac:dyDescent="0.25">
      <c r="A335" s="12" t="s">
        <v>624</v>
      </c>
      <c r="B335" s="13" t="s">
        <v>625</v>
      </c>
      <c r="C335" s="15">
        <v>0</v>
      </c>
      <c r="D335" s="15">
        <v>0</v>
      </c>
    </row>
    <row r="336" spans="1:4" ht="31.5" x14ac:dyDescent="0.25">
      <c r="A336" s="12" t="s">
        <v>626</v>
      </c>
      <c r="B336" s="13" t="s">
        <v>627</v>
      </c>
      <c r="C336" s="15">
        <v>0</v>
      </c>
      <c r="D336" s="15">
        <v>0</v>
      </c>
    </row>
    <row r="337" spans="1:4" ht="31.5" x14ac:dyDescent="0.25">
      <c r="A337" s="12" t="s">
        <v>628</v>
      </c>
      <c r="B337" s="13" t="s">
        <v>629</v>
      </c>
      <c r="C337" s="15">
        <v>0</v>
      </c>
      <c r="D337" s="15">
        <v>0</v>
      </c>
    </row>
    <row r="338" spans="1:4" ht="31.5" x14ac:dyDescent="0.25">
      <c r="A338" s="12" t="s">
        <v>630</v>
      </c>
      <c r="B338" s="13" t="s">
        <v>631</v>
      </c>
      <c r="C338" s="15">
        <v>0</v>
      </c>
      <c r="D338" s="15">
        <v>2141761.5099999998</v>
      </c>
    </row>
    <row r="339" spans="1:4" ht="31.5" x14ac:dyDescent="0.25">
      <c r="A339" s="12" t="s">
        <v>632</v>
      </c>
      <c r="B339" s="13" t="s">
        <v>633</v>
      </c>
      <c r="C339" s="15">
        <v>0</v>
      </c>
      <c r="D339" s="15">
        <v>0</v>
      </c>
    </row>
    <row r="340" spans="1:4" ht="31.5" x14ac:dyDescent="0.25">
      <c r="A340" s="12" t="s">
        <v>634</v>
      </c>
      <c r="B340" s="13" t="s">
        <v>635</v>
      </c>
      <c r="C340" s="15">
        <v>0</v>
      </c>
      <c r="D340" s="15">
        <v>0</v>
      </c>
    </row>
    <row r="341" spans="1:4" ht="31.5" x14ac:dyDescent="0.25">
      <c r="A341" s="12" t="s">
        <v>636</v>
      </c>
      <c r="B341" s="13" t="s">
        <v>637</v>
      </c>
      <c r="C341" s="15">
        <v>0</v>
      </c>
      <c r="D341" s="15">
        <v>0</v>
      </c>
    </row>
    <row r="342" spans="1:4" ht="31.5" x14ac:dyDescent="0.25">
      <c r="A342" s="12" t="s">
        <v>638</v>
      </c>
      <c r="B342" s="13" t="s">
        <v>639</v>
      </c>
      <c r="C342" s="15">
        <v>0</v>
      </c>
      <c r="D342" s="15">
        <v>0</v>
      </c>
    </row>
    <row r="343" spans="1:4" ht="31.5" x14ac:dyDescent="0.25">
      <c r="A343" s="12" t="s">
        <v>640</v>
      </c>
      <c r="B343" s="13" t="s">
        <v>641</v>
      </c>
      <c r="C343" s="15">
        <v>0</v>
      </c>
      <c r="D343" s="15">
        <v>0</v>
      </c>
    </row>
    <row r="344" spans="1:4" x14ac:dyDescent="0.25">
      <c r="A344" s="12" t="s">
        <v>642</v>
      </c>
      <c r="B344" s="13" t="s">
        <v>643</v>
      </c>
      <c r="C344" s="15">
        <v>0</v>
      </c>
      <c r="D344" s="15">
        <v>0</v>
      </c>
    </row>
    <row r="345" spans="1:4" ht="31.5" x14ac:dyDescent="0.25">
      <c r="A345" s="12" t="s">
        <v>644</v>
      </c>
      <c r="B345" s="13" t="s">
        <v>645</v>
      </c>
      <c r="C345" s="15">
        <v>0</v>
      </c>
      <c r="D345" s="15">
        <v>6010394.5599999996</v>
      </c>
    </row>
    <row r="346" spans="1:4" x14ac:dyDescent="0.25">
      <c r="A346" s="12" t="s">
        <v>646</v>
      </c>
      <c r="B346" s="13" t="s">
        <v>647</v>
      </c>
      <c r="C346" s="15">
        <v>0</v>
      </c>
      <c r="D346" s="15">
        <v>0</v>
      </c>
    </row>
    <row r="347" spans="1:4" ht="31.5" x14ac:dyDescent="0.25">
      <c r="A347" s="12" t="s">
        <v>648</v>
      </c>
      <c r="B347" s="13" t="s">
        <v>649</v>
      </c>
      <c r="C347" s="15">
        <v>0</v>
      </c>
      <c r="D347" s="15">
        <v>0</v>
      </c>
    </row>
    <row r="348" spans="1:4" ht="31.5" x14ac:dyDescent="0.25">
      <c r="A348" s="12" t="s">
        <v>650</v>
      </c>
      <c r="B348" s="13" t="s">
        <v>651</v>
      </c>
      <c r="C348" s="15">
        <v>0</v>
      </c>
      <c r="D348" s="15">
        <v>0</v>
      </c>
    </row>
    <row r="349" spans="1:4" x14ac:dyDescent="0.25">
      <c r="A349" s="12" t="s">
        <v>652</v>
      </c>
      <c r="B349" s="13" t="s">
        <v>653</v>
      </c>
      <c r="C349" s="15">
        <v>0</v>
      </c>
      <c r="D349" s="15">
        <v>0</v>
      </c>
    </row>
    <row r="350" spans="1:4" ht="31.5" x14ac:dyDescent="0.25">
      <c r="A350" s="12" t="s">
        <v>654</v>
      </c>
      <c r="B350" s="13" t="s">
        <v>655</v>
      </c>
      <c r="C350" s="15">
        <v>0</v>
      </c>
      <c r="D350" s="15">
        <v>0</v>
      </c>
    </row>
    <row r="351" spans="1:4" ht="31.5" x14ac:dyDescent="0.25">
      <c r="A351" s="12" t="s">
        <v>656</v>
      </c>
      <c r="B351" s="13" t="s">
        <v>657</v>
      </c>
      <c r="C351" s="15">
        <v>0</v>
      </c>
      <c r="D351" s="15">
        <v>0</v>
      </c>
    </row>
    <row r="352" spans="1:4" ht="31.5" x14ac:dyDescent="0.25">
      <c r="A352" s="12" t="s">
        <v>658</v>
      </c>
      <c r="B352" s="13" t="s">
        <v>659</v>
      </c>
      <c r="C352" s="15">
        <v>0</v>
      </c>
      <c r="D352" s="15">
        <v>0</v>
      </c>
    </row>
    <row r="353" spans="1:4" ht="31.5" x14ac:dyDescent="0.25">
      <c r="A353" s="12" t="s">
        <v>660</v>
      </c>
      <c r="B353" s="13" t="s">
        <v>661</v>
      </c>
      <c r="C353" s="15">
        <v>0</v>
      </c>
      <c r="D353" s="15">
        <v>0</v>
      </c>
    </row>
    <row r="354" spans="1:4" ht="31.5" x14ac:dyDescent="0.25">
      <c r="A354" s="12" t="s">
        <v>662</v>
      </c>
      <c r="B354" s="13" t="s">
        <v>663</v>
      </c>
      <c r="C354" s="15">
        <v>0</v>
      </c>
      <c r="D354" s="15">
        <v>0</v>
      </c>
    </row>
    <row r="355" spans="1:4" ht="47.25" x14ac:dyDescent="0.25">
      <c r="A355" s="9" t="s">
        <v>664</v>
      </c>
      <c r="B355" s="10" t="s">
        <v>665</v>
      </c>
      <c r="C355" s="17">
        <v>0</v>
      </c>
      <c r="D355" s="17">
        <v>8152156.0700000003</v>
      </c>
    </row>
    <row r="356" spans="1:4" x14ac:dyDescent="0.25">
      <c r="A356" s="9" t="s">
        <v>666</v>
      </c>
      <c r="B356" s="10" t="s">
        <v>20</v>
      </c>
      <c r="C356" s="17">
        <v>0</v>
      </c>
      <c r="D356" s="17">
        <v>0</v>
      </c>
    </row>
    <row r="357" spans="1:4" ht="31.5" x14ac:dyDescent="0.25">
      <c r="A357" s="12" t="s">
        <v>667</v>
      </c>
      <c r="B357" s="13" t="s">
        <v>668</v>
      </c>
      <c r="C357" s="15">
        <v>0</v>
      </c>
      <c r="D357" s="15">
        <v>0</v>
      </c>
    </row>
    <row r="358" spans="1:4" ht="31.5" x14ac:dyDescent="0.25">
      <c r="A358" s="12" t="s">
        <v>669</v>
      </c>
      <c r="B358" s="13" t="s">
        <v>670</v>
      </c>
      <c r="C358" s="15">
        <v>0</v>
      </c>
      <c r="D358" s="15">
        <v>0</v>
      </c>
    </row>
    <row r="359" spans="1:4" x14ac:dyDescent="0.25">
      <c r="A359" s="9" t="s">
        <v>671</v>
      </c>
      <c r="B359" s="10" t="s">
        <v>672</v>
      </c>
      <c r="C359" s="11">
        <v>0</v>
      </c>
      <c r="D359" s="11">
        <v>0</v>
      </c>
    </row>
    <row r="360" spans="1:4" x14ac:dyDescent="0.25">
      <c r="A360" s="9" t="s">
        <v>673</v>
      </c>
      <c r="B360" s="10" t="s">
        <v>20</v>
      </c>
      <c r="C360" s="17">
        <v>0</v>
      </c>
      <c r="D360" s="17">
        <v>0</v>
      </c>
    </row>
    <row r="361" spans="1:4" x14ac:dyDescent="0.25">
      <c r="A361" s="12" t="s">
        <v>674</v>
      </c>
      <c r="B361" s="13" t="s">
        <v>675</v>
      </c>
      <c r="C361" s="15">
        <v>0</v>
      </c>
      <c r="D361" s="15">
        <v>0</v>
      </c>
    </row>
    <row r="362" spans="1:4" x14ac:dyDescent="0.25">
      <c r="A362" s="12" t="s">
        <v>676</v>
      </c>
      <c r="B362" s="13" t="s">
        <v>677</v>
      </c>
      <c r="C362" s="15">
        <v>40522441.780000001</v>
      </c>
      <c r="D362" s="15">
        <v>121201542.87</v>
      </c>
    </row>
    <row r="363" spans="1:4" ht="31.5" x14ac:dyDescent="0.25">
      <c r="A363" s="12" t="s">
        <v>678</v>
      </c>
      <c r="B363" s="13" t="s">
        <v>679</v>
      </c>
      <c r="C363" s="15">
        <v>0</v>
      </c>
      <c r="D363" s="15">
        <v>0</v>
      </c>
    </row>
    <row r="364" spans="1:4" ht="31.5" x14ac:dyDescent="0.25">
      <c r="A364" s="12" t="s">
        <v>680</v>
      </c>
      <c r="B364" s="13" t="s">
        <v>681</v>
      </c>
      <c r="C364" s="15">
        <v>0</v>
      </c>
      <c r="D364" s="15">
        <v>0</v>
      </c>
    </row>
    <row r="365" spans="1:4" ht="31.5" x14ac:dyDescent="0.25">
      <c r="A365" s="12" t="s">
        <v>682</v>
      </c>
      <c r="B365" s="13" t="s">
        <v>683</v>
      </c>
      <c r="C365" s="15">
        <v>464905010.39999998</v>
      </c>
      <c r="D365" s="15">
        <v>1949917855.01</v>
      </c>
    </row>
    <row r="366" spans="1:4" ht="31.5" x14ac:dyDescent="0.25">
      <c r="A366" s="12" t="s">
        <v>684</v>
      </c>
      <c r="B366" s="13" t="s">
        <v>685</v>
      </c>
      <c r="C366" s="15">
        <v>0</v>
      </c>
      <c r="D366" s="15">
        <v>0</v>
      </c>
    </row>
    <row r="367" spans="1:4" x14ac:dyDescent="0.25">
      <c r="A367" s="12" t="s">
        <v>686</v>
      </c>
      <c r="B367" s="13" t="s">
        <v>687</v>
      </c>
      <c r="C367" s="15">
        <v>408656292.57999998</v>
      </c>
      <c r="D367" s="15">
        <v>8986507227.0900002</v>
      </c>
    </row>
    <row r="368" spans="1:4" ht="31.5" x14ac:dyDescent="0.25">
      <c r="A368" s="12" t="s">
        <v>688</v>
      </c>
      <c r="B368" s="13" t="s">
        <v>689</v>
      </c>
      <c r="C368" s="15">
        <v>0</v>
      </c>
      <c r="D368" s="15">
        <v>0</v>
      </c>
    </row>
    <row r="369" spans="1:4" ht="31.5" x14ac:dyDescent="0.25">
      <c r="A369" s="9" t="s">
        <v>690</v>
      </c>
      <c r="B369" s="10" t="s">
        <v>691</v>
      </c>
      <c r="C369" s="17">
        <v>914083744.75999999</v>
      </c>
      <c r="D369" s="17">
        <v>11057626624.969999</v>
      </c>
    </row>
    <row r="370" spans="1:4" x14ac:dyDescent="0.25">
      <c r="A370" s="9" t="s">
        <v>692</v>
      </c>
      <c r="B370" s="10" t="s">
        <v>693</v>
      </c>
      <c r="C370" s="17">
        <v>914083744.75999999</v>
      </c>
      <c r="D370" s="17">
        <v>11065778781.040001</v>
      </c>
    </row>
    <row r="371" spans="1:4" x14ac:dyDescent="0.25">
      <c r="A371" s="9" t="s">
        <v>694</v>
      </c>
      <c r="B371" s="10" t="s">
        <v>20</v>
      </c>
      <c r="C371" s="17">
        <v>0</v>
      </c>
      <c r="D371" s="17">
        <v>0</v>
      </c>
    </row>
    <row r="372" spans="1:4" x14ac:dyDescent="0.25">
      <c r="A372" s="12" t="s">
        <v>695</v>
      </c>
      <c r="B372" s="13" t="s">
        <v>696</v>
      </c>
      <c r="C372" s="15">
        <v>0</v>
      </c>
      <c r="D372" s="15">
        <v>0</v>
      </c>
    </row>
    <row r="373" spans="1:4" x14ac:dyDescent="0.25">
      <c r="A373" s="12" t="s">
        <v>697</v>
      </c>
      <c r="B373" s="13" t="s">
        <v>698</v>
      </c>
      <c r="C373" s="15">
        <v>0</v>
      </c>
      <c r="D373" s="15">
        <v>0</v>
      </c>
    </row>
    <row r="374" spans="1:4" x14ac:dyDescent="0.25">
      <c r="A374" s="12" t="s">
        <v>699</v>
      </c>
      <c r="B374" s="13" t="s">
        <v>700</v>
      </c>
      <c r="C374" s="15">
        <v>0</v>
      </c>
      <c r="D374" s="15">
        <v>0</v>
      </c>
    </row>
    <row r="375" spans="1:4" x14ac:dyDescent="0.25">
      <c r="A375" s="12" t="s">
        <v>701</v>
      </c>
      <c r="B375" s="13" t="s">
        <v>702</v>
      </c>
      <c r="C375" s="15">
        <v>0</v>
      </c>
      <c r="D375" s="15">
        <v>0</v>
      </c>
    </row>
    <row r="376" spans="1:4" ht="31.5" x14ac:dyDescent="0.25">
      <c r="A376" s="12" t="s">
        <v>703</v>
      </c>
      <c r="B376" s="13" t="s">
        <v>704</v>
      </c>
      <c r="C376" s="15">
        <v>0</v>
      </c>
      <c r="D376" s="15">
        <v>0</v>
      </c>
    </row>
    <row r="377" spans="1:4" x14ac:dyDescent="0.25">
      <c r="A377" s="12" t="s">
        <v>705</v>
      </c>
      <c r="B377" s="13" t="s">
        <v>706</v>
      </c>
      <c r="C377" s="15">
        <v>0</v>
      </c>
      <c r="D377" s="15">
        <v>0</v>
      </c>
    </row>
    <row r="378" spans="1:4" x14ac:dyDescent="0.25">
      <c r="A378" s="12" t="s">
        <v>707</v>
      </c>
      <c r="B378" s="13" t="s">
        <v>708</v>
      </c>
      <c r="C378" s="15">
        <v>0</v>
      </c>
      <c r="D378" s="15">
        <v>0</v>
      </c>
    </row>
    <row r="379" spans="1:4" x14ac:dyDescent="0.25">
      <c r="A379" s="12" t="s">
        <v>709</v>
      </c>
      <c r="B379" s="13" t="s">
        <v>710</v>
      </c>
      <c r="C379" s="15">
        <v>0</v>
      </c>
      <c r="D379" s="15">
        <v>0</v>
      </c>
    </row>
    <row r="380" spans="1:4" x14ac:dyDescent="0.25">
      <c r="A380" s="12" t="s">
        <v>711</v>
      </c>
      <c r="B380" s="13" t="s">
        <v>712</v>
      </c>
      <c r="C380" s="15">
        <v>0</v>
      </c>
      <c r="D380" s="15">
        <v>0</v>
      </c>
    </row>
    <row r="381" spans="1:4" ht="16.5" customHeight="1" x14ac:dyDescent="0.25">
      <c r="A381" s="12" t="s">
        <v>713</v>
      </c>
      <c r="B381" s="13" t="s">
        <v>714</v>
      </c>
      <c r="C381" s="15">
        <v>0</v>
      </c>
      <c r="D381" s="15">
        <v>0</v>
      </c>
    </row>
    <row r="382" spans="1:4" x14ac:dyDescent="0.25">
      <c r="A382" s="12"/>
      <c r="B382" s="13"/>
      <c r="C382" s="14"/>
      <c r="D382" s="14"/>
    </row>
  </sheetData>
  <autoFilter ref="A18:D381" xr:uid="{00000000-0009-0000-0000-000000000000}"/>
  <mergeCells count="10">
    <mergeCell ref="B9:D9"/>
    <mergeCell ref="B10:D10"/>
    <mergeCell ref="B11:D11"/>
    <mergeCell ref="B12:D12"/>
    <mergeCell ref="B13:D13"/>
    <mergeCell ref="C1:D1"/>
    <mergeCell ref="C2:D2"/>
    <mergeCell ref="A5:D5"/>
    <mergeCell ref="A6:D6"/>
    <mergeCell ref="B8:D8"/>
  </mergeCells>
  <pageMargins left="0.44" right="0.39" top="0.45" bottom="0.37" header="0.3" footer="0.3"/>
  <pageSetup scale="6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DBA6A-3D24-4CE8-95FB-D00CC0BB0F41}">
  <sheetPr codeName="Лист3">
    <tabColor indexed="54"/>
    <pageSetUpPr fitToPage="1"/>
  </sheetPr>
  <dimension ref="A1:F58"/>
  <sheetViews>
    <sheetView showGridLines="0" workbookViewId="0">
      <selection activeCell="A3" sqref="A3:A4"/>
    </sheetView>
  </sheetViews>
  <sheetFormatPr defaultRowHeight="15" x14ac:dyDescent="0.25"/>
  <cols>
    <col min="1" max="1" width="47.5703125" style="22" customWidth="1"/>
    <col min="2" max="4" width="7.140625" style="22" customWidth="1"/>
    <col min="5" max="5" width="16.42578125" style="22" customWidth="1"/>
    <col min="6" max="6" width="13" style="22" customWidth="1"/>
    <col min="7" max="7" width="9.140625" style="22" customWidth="1"/>
    <col min="8" max="16384" width="9.140625" style="22"/>
  </cols>
  <sheetData>
    <row r="1" spans="1:6" x14ac:dyDescent="0.25">
      <c r="A1" s="88" t="s">
        <v>909</v>
      </c>
      <c r="B1" s="88"/>
      <c r="C1" s="88"/>
      <c r="D1" s="88"/>
      <c r="E1" s="88"/>
    </row>
    <row r="3" spans="1:6" ht="45" customHeight="1" x14ac:dyDescent="0.25">
      <c r="A3" s="128" t="s">
        <v>739</v>
      </c>
      <c r="B3" s="127" t="s">
        <v>742</v>
      </c>
      <c r="C3" s="127" t="s">
        <v>902</v>
      </c>
      <c r="D3" s="126" t="s">
        <v>740</v>
      </c>
      <c r="E3" s="125" t="s">
        <v>901</v>
      </c>
      <c r="F3" s="124"/>
    </row>
    <row r="4" spans="1:6" x14ac:dyDescent="0.25">
      <c r="A4" s="123"/>
      <c r="B4" s="122"/>
      <c r="C4" s="122"/>
      <c r="D4" s="122"/>
      <c r="E4" s="121" t="s">
        <v>900</v>
      </c>
      <c r="F4" s="121" t="s">
        <v>899</v>
      </c>
    </row>
    <row r="5" spans="1:6" s="33" customFormat="1" ht="14.25" x14ac:dyDescent="0.2">
      <c r="A5" s="120" t="s">
        <v>731</v>
      </c>
      <c r="B5" s="112" t="s">
        <v>728</v>
      </c>
      <c r="C5" s="112" t="s">
        <v>728</v>
      </c>
      <c r="D5" s="115" t="s">
        <v>20</v>
      </c>
      <c r="E5" s="110">
        <v>12612728309.02</v>
      </c>
      <c r="F5" s="110">
        <v>0</v>
      </c>
    </row>
    <row r="6" spans="1:6" s="33" customFormat="1" ht="14.25" x14ac:dyDescent="0.2">
      <c r="A6" s="120" t="s">
        <v>813</v>
      </c>
      <c r="B6" s="112" t="s">
        <v>728</v>
      </c>
      <c r="C6" s="112" t="s">
        <v>728</v>
      </c>
      <c r="D6" s="115" t="s">
        <v>20</v>
      </c>
      <c r="E6" s="110">
        <v>8257477526</v>
      </c>
      <c r="F6" s="110">
        <v>0</v>
      </c>
    </row>
    <row r="7" spans="1:6" s="33" customFormat="1" ht="14.25" x14ac:dyDescent="0.2">
      <c r="A7" s="120" t="s">
        <v>812</v>
      </c>
      <c r="B7" s="112" t="s">
        <v>796</v>
      </c>
      <c r="C7" s="112" t="s">
        <v>792</v>
      </c>
      <c r="D7" s="115" t="s">
        <v>20</v>
      </c>
      <c r="E7" s="110">
        <v>8257477526</v>
      </c>
      <c r="F7" s="110">
        <v>0</v>
      </c>
    </row>
    <row r="8" spans="1:6" s="33" customFormat="1" ht="14.25" x14ac:dyDescent="0.2">
      <c r="A8" s="120" t="s">
        <v>811</v>
      </c>
      <c r="B8" s="112" t="s">
        <v>796</v>
      </c>
      <c r="C8" s="112" t="s">
        <v>23</v>
      </c>
      <c r="D8" s="115" t="s">
        <v>20</v>
      </c>
      <c r="E8" s="110">
        <v>8257477526</v>
      </c>
      <c r="F8" s="110">
        <v>0</v>
      </c>
    </row>
    <row r="9" spans="1:6" x14ac:dyDescent="0.25">
      <c r="A9" s="119" t="s">
        <v>810</v>
      </c>
      <c r="B9" s="118" t="s">
        <v>796</v>
      </c>
      <c r="C9" s="118" t="s">
        <v>23</v>
      </c>
      <c r="D9" s="117" t="s">
        <v>269</v>
      </c>
      <c r="E9" s="116">
        <v>8257477526</v>
      </c>
      <c r="F9" s="116">
        <v>0</v>
      </c>
    </row>
    <row r="10" spans="1:6" s="33" customFormat="1" ht="14.25" x14ac:dyDescent="0.2">
      <c r="A10" s="120" t="s">
        <v>799</v>
      </c>
      <c r="B10" s="112" t="s">
        <v>728</v>
      </c>
      <c r="C10" s="112" t="s">
        <v>728</v>
      </c>
      <c r="D10" s="115" t="s">
        <v>20</v>
      </c>
      <c r="E10" s="110">
        <v>2058442202</v>
      </c>
      <c r="F10" s="110">
        <v>0</v>
      </c>
    </row>
    <row r="11" spans="1:6" s="33" customFormat="1" ht="14.25" x14ac:dyDescent="0.2">
      <c r="A11" s="120" t="s">
        <v>798</v>
      </c>
      <c r="B11" s="112" t="s">
        <v>796</v>
      </c>
      <c r="C11" s="112" t="s">
        <v>105</v>
      </c>
      <c r="D11" s="115" t="s">
        <v>20</v>
      </c>
      <c r="E11" s="110">
        <v>2058442202</v>
      </c>
      <c r="F11" s="110">
        <v>0</v>
      </c>
    </row>
    <row r="12" spans="1:6" s="33" customFormat="1" ht="21" x14ac:dyDescent="0.2">
      <c r="A12" s="120" t="s">
        <v>797</v>
      </c>
      <c r="B12" s="112" t="s">
        <v>796</v>
      </c>
      <c r="C12" s="112" t="s">
        <v>107</v>
      </c>
      <c r="D12" s="115" t="s">
        <v>20</v>
      </c>
      <c r="E12" s="110">
        <v>2058442202</v>
      </c>
      <c r="F12" s="110">
        <v>0</v>
      </c>
    </row>
    <row r="13" spans="1:6" x14ac:dyDescent="0.25">
      <c r="A13" s="119" t="s">
        <v>795</v>
      </c>
      <c r="B13" s="118" t="s">
        <v>796</v>
      </c>
      <c r="C13" s="118" t="s">
        <v>107</v>
      </c>
      <c r="D13" s="117" t="s">
        <v>269</v>
      </c>
      <c r="E13" s="116">
        <v>2055942202</v>
      </c>
      <c r="F13" s="116">
        <v>0</v>
      </c>
    </row>
    <row r="14" spans="1:6" x14ac:dyDescent="0.25">
      <c r="A14" s="119" t="s">
        <v>898</v>
      </c>
      <c r="B14" s="118" t="s">
        <v>796</v>
      </c>
      <c r="C14" s="118" t="s">
        <v>107</v>
      </c>
      <c r="D14" s="117" t="s">
        <v>272</v>
      </c>
      <c r="E14" s="116">
        <v>2500000</v>
      </c>
      <c r="F14" s="116">
        <v>0</v>
      </c>
    </row>
    <row r="15" spans="1:6" s="33" customFormat="1" ht="14.25" x14ac:dyDescent="0.2">
      <c r="A15" s="120" t="s">
        <v>730</v>
      </c>
      <c r="B15" s="112" t="s">
        <v>728</v>
      </c>
      <c r="C15" s="112" t="s">
        <v>728</v>
      </c>
      <c r="D15" s="115" t="s">
        <v>20</v>
      </c>
      <c r="E15" s="110">
        <v>2296808581.02</v>
      </c>
      <c r="F15" s="110">
        <v>0</v>
      </c>
    </row>
    <row r="16" spans="1:6" s="33" customFormat="1" ht="14.25" x14ac:dyDescent="0.2">
      <c r="A16" s="120" t="s">
        <v>793</v>
      </c>
      <c r="B16" s="112" t="s">
        <v>775</v>
      </c>
      <c r="C16" s="112" t="s">
        <v>728</v>
      </c>
      <c r="D16" s="115" t="s">
        <v>20</v>
      </c>
      <c r="E16" s="110">
        <v>1843191049.5599999</v>
      </c>
      <c r="F16" s="110">
        <v>0</v>
      </c>
    </row>
    <row r="17" spans="1:6" s="33" customFormat="1" ht="14.25" x14ac:dyDescent="0.2">
      <c r="A17" s="120" t="s">
        <v>791</v>
      </c>
      <c r="B17" s="112" t="s">
        <v>775</v>
      </c>
      <c r="C17" s="112" t="s">
        <v>792</v>
      </c>
      <c r="D17" s="115" t="s">
        <v>20</v>
      </c>
      <c r="E17" s="110">
        <v>629390120.73000002</v>
      </c>
      <c r="F17" s="110">
        <v>0</v>
      </c>
    </row>
    <row r="18" spans="1:6" x14ac:dyDescent="0.25">
      <c r="A18" s="119" t="s">
        <v>790</v>
      </c>
      <c r="B18" s="118" t="s">
        <v>775</v>
      </c>
      <c r="C18" s="118" t="s">
        <v>23</v>
      </c>
      <c r="D18" s="117" t="s">
        <v>20</v>
      </c>
      <c r="E18" s="116">
        <v>276060928</v>
      </c>
      <c r="F18" s="116">
        <v>0</v>
      </c>
    </row>
    <row r="19" spans="1:6" x14ac:dyDescent="0.25">
      <c r="A19" s="119" t="s">
        <v>897</v>
      </c>
      <c r="B19" s="118" t="s">
        <v>775</v>
      </c>
      <c r="C19" s="118" t="s">
        <v>67</v>
      </c>
      <c r="D19" s="117" t="s">
        <v>20</v>
      </c>
      <c r="E19" s="116">
        <v>353329192.73000002</v>
      </c>
      <c r="F19" s="116">
        <v>0</v>
      </c>
    </row>
    <row r="20" spans="1:6" s="33" customFormat="1" ht="14.25" x14ac:dyDescent="0.2">
      <c r="A20" s="120" t="s">
        <v>789</v>
      </c>
      <c r="B20" s="112" t="s">
        <v>775</v>
      </c>
      <c r="C20" s="112" t="s">
        <v>105</v>
      </c>
      <c r="D20" s="115" t="s">
        <v>20</v>
      </c>
      <c r="E20" s="110">
        <v>33739958.880000003</v>
      </c>
      <c r="F20" s="110">
        <v>0</v>
      </c>
    </row>
    <row r="21" spans="1:6" x14ac:dyDescent="0.25">
      <c r="A21" s="119" t="s">
        <v>788</v>
      </c>
      <c r="B21" s="118" t="s">
        <v>775</v>
      </c>
      <c r="C21" s="118" t="s">
        <v>107</v>
      </c>
      <c r="D21" s="117" t="s">
        <v>20</v>
      </c>
      <c r="E21" s="116">
        <v>33259800</v>
      </c>
      <c r="F21" s="116">
        <v>0</v>
      </c>
    </row>
    <row r="22" spans="1:6" x14ac:dyDescent="0.25">
      <c r="A22" s="119" t="s">
        <v>896</v>
      </c>
      <c r="B22" s="118" t="s">
        <v>775</v>
      </c>
      <c r="C22" s="118" t="s">
        <v>113</v>
      </c>
      <c r="D22" s="117" t="s">
        <v>20</v>
      </c>
      <c r="E22" s="116">
        <v>480158.88</v>
      </c>
      <c r="F22" s="116">
        <v>0</v>
      </c>
    </row>
    <row r="23" spans="1:6" s="33" customFormat="1" ht="14.25" x14ac:dyDescent="0.2">
      <c r="A23" s="120" t="s">
        <v>895</v>
      </c>
      <c r="B23" s="112" t="s">
        <v>775</v>
      </c>
      <c r="C23" s="112" t="s">
        <v>151</v>
      </c>
      <c r="D23" s="115" t="s">
        <v>20</v>
      </c>
      <c r="E23" s="110">
        <v>40308400</v>
      </c>
      <c r="F23" s="110">
        <v>0</v>
      </c>
    </row>
    <row r="24" spans="1:6" s="33" customFormat="1" ht="14.25" x14ac:dyDescent="0.2">
      <c r="A24" s="120" t="s">
        <v>883</v>
      </c>
      <c r="B24" s="112" t="s">
        <v>775</v>
      </c>
      <c r="C24" s="112" t="s">
        <v>764</v>
      </c>
      <c r="D24" s="115" t="s">
        <v>20</v>
      </c>
      <c r="E24" s="110">
        <v>40308400</v>
      </c>
      <c r="F24" s="110">
        <v>0</v>
      </c>
    </row>
    <row r="25" spans="1:6" x14ac:dyDescent="0.25">
      <c r="A25" s="119" t="s">
        <v>882</v>
      </c>
      <c r="B25" s="118" t="s">
        <v>775</v>
      </c>
      <c r="C25" s="118" t="s">
        <v>764</v>
      </c>
      <c r="D25" s="117" t="s">
        <v>269</v>
      </c>
      <c r="E25" s="116">
        <v>40308400</v>
      </c>
      <c r="F25" s="116">
        <v>0</v>
      </c>
    </row>
    <row r="26" spans="1:6" s="33" customFormat="1" ht="14.25" x14ac:dyDescent="0.2">
      <c r="A26" s="120" t="s">
        <v>894</v>
      </c>
      <c r="B26" s="112" t="s">
        <v>775</v>
      </c>
      <c r="C26" s="112" t="s">
        <v>154</v>
      </c>
      <c r="D26" s="115" t="s">
        <v>20</v>
      </c>
      <c r="E26" s="110">
        <v>27856372.949999999</v>
      </c>
      <c r="F26" s="110">
        <v>0</v>
      </c>
    </row>
    <row r="27" spans="1:6" s="33" customFormat="1" ht="14.25" x14ac:dyDescent="0.2">
      <c r="A27" s="120" t="s">
        <v>893</v>
      </c>
      <c r="B27" s="112" t="s">
        <v>775</v>
      </c>
      <c r="C27" s="112" t="s">
        <v>775</v>
      </c>
      <c r="D27" s="115" t="s">
        <v>20</v>
      </c>
      <c r="E27" s="110">
        <v>27856372.949999999</v>
      </c>
      <c r="F27" s="110">
        <v>0</v>
      </c>
    </row>
    <row r="28" spans="1:6" x14ac:dyDescent="0.25">
      <c r="A28" s="119" t="s">
        <v>892</v>
      </c>
      <c r="B28" s="118" t="s">
        <v>775</v>
      </c>
      <c r="C28" s="118" t="s">
        <v>775</v>
      </c>
      <c r="D28" s="117" t="s">
        <v>272</v>
      </c>
      <c r="E28" s="116">
        <v>27856372.949999999</v>
      </c>
      <c r="F28" s="116">
        <v>0</v>
      </c>
    </row>
    <row r="29" spans="1:6" s="33" customFormat="1" ht="14.25" x14ac:dyDescent="0.2">
      <c r="A29" s="120" t="s">
        <v>785</v>
      </c>
      <c r="B29" s="112" t="s">
        <v>775</v>
      </c>
      <c r="C29" s="112" t="s">
        <v>161</v>
      </c>
      <c r="D29" s="115" t="s">
        <v>20</v>
      </c>
      <c r="E29" s="110">
        <v>33968957</v>
      </c>
      <c r="F29" s="110">
        <v>0</v>
      </c>
    </row>
    <row r="30" spans="1:6" s="33" customFormat="1" ht="14.25" x14ac:dyDescent="0.2">
      <c r="A30" s="120" t="s">
        <v>784</v>
      </c>
      <c r="B30" s="112" t="s">
        <v>775</v>
      </c>
      <c r="C30" s="112" t="s">
        <v>183</v>
      </c>
      <c r="D30" s="115" t="s">
        <v>20</v>
      </c>
      <c r="E30" s="110">
        <v>33968957</v>
      </c>
      <c r="F30" s="110">
        <v>0</v>
      </c>
    </row>
    <row r="31" spans="1:6" s="33" customFormat="1" ht="14.25" x14ac:dyDescent="0.2">
      <c r="A31" s="120" t="s">
        <v>891</v>
      </c>
      <c r="B31" s="112" t="s">
        <v>775</v>
      </c>
      <c r="C31" s="112" t="s">
        <v>183</v>
      </c>
      <c r="D31" s="115" t="s">
        <v>269</v>
      </c>
      <c r="E31" s="110">
        <v>33968957</v>
      </c>
      <c r="F31" s="110">
        <v>0</v>
      </c>
    </row>
    <row r="32" spans="1:6" x14ac:dyDescent="0.25">
      <c r="A32" s="119" t="s">
        <v>890</v>
      </c>
      <c r="B32" s="118" t="s">
        <v>775</v>
      </c>
      <c r="C32" s="118" t="s">
        <v>183</v>
      </c>
      <c r="D32" s="117" t="s">
        <v>889</v>
      </c>
      <c r="E32" s="116">
        <v>33772957</v>
      </c>
      <c r="F32" s="116">
        <v>0</v>
      </c>
    </row>
    <row r="33" spans="1:6" x14ac:dyDescent="0.25">
      <c r="A33" s="119" t="s">
        <v>888</v>
      </c>
      <c r="B33" s="118" t="s">
        <v>775</v>
      </c>
      <c r="C33" s="118" t="s">
        <v>183</v>
      </c>
      <c r="D33" s="117" t="s">
        <v>805</v>
      </c>
      <c r="E33" s="116">
        <v>196000</v>
      </c>
      <c r="F33" s="116">
        <v>0</v>
      </c>
    </row>
    <row r="34" spans="1:6" x14ac:dyDescent="0.25">
      <c r="A34" s="119" t="s">
        <v>783</v>
      </c>
      <c r="B34" s="118" t="s">
        <v>775</v>
      </c>
      <c r="C34" s="118" t="s">
        <v>183</v>
      </c>
      <c r="D34" s="117" t="s">
        <v>675</v>
      </c>
      <c r="E34" s="116">
        <v>0</v>
      </c>
      <c r="F34" s="116">
        <v>0</v>
      </c>
    </row>
    <row r="35" spans="1:6" s="33" customFormat="1" ht="14.25" x14ac:dyDescent="0.2">
      <c r="A35" s="120" t="s">
        <v>782</v>
      </c>
      <c r="B35" s="112" t="s">
        <v>775</v>
      </c>
      <c r="C35" s="112" t="s">
        <v>267</v>
      </c>
      <c r="D35" s="115" t="s">
        <v>20</v>
      </c>
      <c r="E35" s="110">
        <v>1077927240</v>
      </c>
      <c r="F35" s="110">
        <v>0</v>
      </c>
    </row>
    <row r="36" spans="1:6" x14ac:dyDescent="0.25">
      <c r="A36" s="119" t="s">
        <v>887</v>
      </c>
      <c r="B36" s="118" t="s">
        <v>775</v>
      </c>
      <c r="C36" s="118" t="s">
        <v>886</v>
      </c>
      <c r="D36" s="117" t="s">
        <v>20</v>
      </c>
      <c r="E36" s="116">
        <v>4421398</v>
      </c>
      <c r="F36" s="116">
        <v>0</v>
      </c>
    </row>
    <row r="37" spans="1:6" s="33" customFormat="1" ht="21" x14ac:dyDescent="0.2">
      <c r="A37" s="120" t="s">
        <v>781</v>
      </c>
      <c r="B37" s="112" t="s">
        <v>775</v>
      </c>
      <c r="C37" s="112" t="s">
        <v>779</v>
      </c>
      <c r="D37" s="115" t="s">
        <v>20</v>
      </c>
      <c r="E37" s="110">
        <v>18998100</v>
      </c>
      <c r="F37" s="110">
        <v>0</v>
      </c>
    </row>
    <row r="38" spans="1:6" x14ac:dyDescent="0.25">
      <c r="A38" s="119" t="s">
        <v>780</v>
      </c>
      <c r="B38" s="118" t="s">
        <v>775</v>
      </c>
      <c r="C38" s="118" t="s">
        <v>779</v>
      </c>
      <c r="D38" s="117" t="s">
        <v>269</v>
      </c>
      <c r="E38" s="116">
        <v>18998100</v>
      </c>
      <c r="F38" s="116">
        <v>0</v>
      </c>
    </row>
    <row r="39" spans="1:6" s="33" customFormat="1" ht="14.25" x14ac:dyDescent="0.2">
      <c r="A39" s="120" t="s">
        <v>772</v>
      </c>
      <c r="B39" s="112" t="s">
        <v>775</v>
      </c>
      <c r="C39" s="112" t="s">
        <v>774</v>
      </c>
      <c r="D39" s="115" t="s">
        <v>20</v>
      </c>
      <c r="E39" s="110">
        <v>1054507742</v>
      </c>
      <c r="F39" s="110">
        <v>0</v>
      </c>
    </row>
    <row r="40" spans="1:6" x14ac:dyDescent="0.25">
      <c r="A40" s="119" t="s">
        <v>772</v>
      </c>
      <c r="B40" s="118" t="s">
        <v>775</v>
      </c>
      <c r="C40" s="118" t="s">
        <v>774</v>
      </c>
      <c r="D40" s="117" t="s">
        <v>773</v>
      </c>
      <c r="E40" s="116">
        <v>1054507742</v>
      </c>
      <c r="F40" s="116">
        <v>0</v>
      </c>
    </row>
    <row r="41" spans="1:6" s="33" customFormat="1" ht="14.25" x14ac:dyDescent="0.2">
      <c r="A41" s="120" t="s">
        <v>885</v>
      </c>
      <c r="B41" s="112" t="s">
        <v>876</v>
      </c>
      <c r="C41" s="112" t="s">
        <v>728</v>
      </c>
      <c r="D41" s="115" t="s">
        <v>20</v>
      </c>
      <c r="E41" s="110">
        <v>200228676.46000001</v>
      </c>
      <c r="F41" s="110">
        <v>0</v>
      </c>
    </row>
    <row r="42" spans="1:6" s="33" customFormat="1" ht="14.25" x14ac:dyDescent="0.2">
      <c r="A42" s="120" t="s">
        <v>884</v>
      </c>
      <c r="B42" s="112" t="s">
        <v>876</v>
      </c>
      <c r="C42" s="112" t="s">
        <v>161</v>
      </c>
      <c r="D42" s="115" t="s">
        <v>20</v>
      </c>
      <c r="E42" s="110">
        <v>200228676.46000001</v>
      </c>
      <c r="F42" s="110">
        <v>0</v>
      </c>
    </row>
    <row r="43" spans="1:6" s="33" customFormat="1" ht="14.25" x14ac:dyDescent="0.2">
      <c r="A43" s="120" t="s">
        <v>883</v>
      </c>
      <c r="B43" s="112" t="s">
        <v>876</v>
      </c>
      <c r="C43" s="112" t="s">
        <v>875</v>
      </c>
      <c r="D43" s="115" t="s">
        <v>20</v>
      </c>
      <c r="E43" s="110">
        <v>200228676.46000001</v>
      </c>
      <c r="F43" s="110">
        <v>0</v>
      </c>
    </row>
    <row r="44" spans="1:6" x14ac:dyDescent="0.25">
      <c r="A44" s="119" t="s">
        <v>882</v>
      </c>
      <c r="B44" s="118" t="s">
        <v>876</v>
      </c>
      <c r="C44" s="118" t="s">
        <v>875</v>
      </c>
      <c r="D44" s="117" t="s">
        <v>269</v>
      </c>
      <c r="E44" s="116">
        <v>48837341.310000002</v>
      </c>
      <c r="F44" s="116">
        <v>0</v>
      </c>
    </row>
    <row r="45" spans="1:6" s="33" customFormat="1" ht="14.25" x14ac:dyDescent="0.2">
      <c r="A45" s="120" t="s">
        <v>881</v>
      </c>
      <c r="B45" s="112" t="s">
        <v>876</v>
      </c>
      <c r="C45" s="112" t="s">
        <v>875</v>
      </c>
      <c r="D45" s="115" t="s">
        <v>880</v>
      </c>
      <c r="E45" s="110">
        <v>151391335.15000001</v>
      </c>
      <c r="F45" s="110">
        <v>0</v>
      </c>
    </row>
    <row r="46" spans="1:6" ht="22.5" x14ac:dyDescent="0.25">
      <c r="A46" s="119" t="s">
        <v>879</v>
      </c>
      <c r="B46" s="118" t="s">
        <v>876</v>
      </c>
      <c r="C46" s="118" t="s">
        <v>875</v>
      </c>
      <c r="D46" s="117" t="s">
        <v>878</v>
      </c>
      <c r="E46" s="116">
        <v>148825035.09999999</v>
      </c>
      <c r="F46" s="116">
        <v>0</v>
      </c>
    </row>
    <row r="47" spans="1:6" x14ac:dyDescent="0.25">
      <c r="A47" s="119" t="s">
        <v>877</v>
      </c>
      <c r="B47" s="118" t="s">
        <v>876</v>
      </c>
      <c r="C47" s="118" t="s">
        <v>875</v>
      </c>
      <c r="D47" s="117" t="s">
        <v>773</v>
      </c>
      <c r="E47" s="116">
        <v>2566300.0499999998</v>
      </c>
      <c r="F47" s="116">
        <v>0</v>
      </c>
    </row>
    <row r="48" spans="1:6" s="33" customFormat="1" ht="14.25" x14ac:dyDescent="0.2">
      <c r="A48" s="120" t="s">
        <v>727</v>
      </c>
      <c r="B48" s="112" t="s">
        <v>720</v>
      </c>
      <c r="C48" s="112" t="s">
        <v>728</v>
      </c>
      <c r="D48" s="115" t="s">
        <v>20</v>
      </c>
      <c r="E48" s="110">
        <v>253388855</v>
      </c>
      <c r="F48" s="110">
        <v>0</v>
      </c>
    </row>
    <row r="49" spans="1:6" s="33" customFormat="1" ht="14.25" x14ac:dyDescent="0.2">
      <c r="A49" s="120" t="s">
        <v>722</v>
      </c>
      <c r="B49" s="112" t="s">
        <v>720</v>
      </c>
      <c r="C49" s="112" t="s">
        <v>105</v>
      </c>
      <c r="D49" s="115" t="s">
        <v>20</v>
      </c>
      <c r="E49" s="110">
        <v>253388855</v>
      </c>
      <c r="F49" s="110">
        <v>0</v>
      </c>
    </row>
    <row r="50" spans="1:6" s="33" customFormat="1" ht="14.25" x14ac:dyDescent="0.2">
      <c r="A50" s="120" t="s">
        <v>724</v>
      </c>
      <c r="B50" s="112" t="s">
        <v>720</v>
      </c>
      <c r="C50" s="112" t="s">
        <v>107</v>
      </c>
      <c r="D50" s="115" t="s">
        <v>20</v>
      </c>
      <c r="E50" s="110">
        <v>253388855</v>
      </c>
      <c r="F50" s="110">
        <v>0</v>
      </c>
    </row>
    <row r="51" spans="1:6" s="33" customFormat="1" ht="14.25" x14ac:dyDescent="0.2">
      <c r="A51" s="120" t="s">
        <v>722</v>
      </c>
      <c r="B51" s="112" t="s">
        <v>720</v>
      </c>
      <c r="C51" s="112" t="s">
        <v>107</v>
      </c>
      <c r="D51" s="115" t="s">
        <v>269</v>
      </c>
      <c r="E51" s="110">
        <v>253388855</v>
      </c>
      <c r="F51" s="110">
        <v>0</v>
      </c>
    </row>
    <row r="52" spans="1:6" x14ac:dyDescent="0.25">
      <c r="A52" s="119" t="s">
        <v>754</v>
      </c>
      <c r="B52" s="118" t="s">
        <v>720</v>
      </c>
      <c r="C52" s="118" t="s">
        <v>107</v>
      </c>
      <c r="D52" s="117" t="s">
        <v>755</v>
      </c>
      <c r="E52" s="116">
        <v>253388855</v>
      </c>
      <c r="F52" s="116">
        <v>0</v>
      </c>
    </row>
    <row r="55" spans="1:6" x14ac:dyDescent="0.25">
      <c r="A55" s="102" t="s">
        <v>908</v>
      </c>
      <c r="B55" s="102" t="s">
        <v>907</v>
      </c>
    </row>
    <row r="58" spans="1:6" x14ac:dyDescent="0.25">
      <c r="A58" s="102" t="s">
        <v>906</v>
      </c>
      <c r="B58" s="102" t="s">
        <v>905</v>
      </c>
    </row>
  </sheetData>
  <mergeCells count="6">
    <mergeCell ref="A1:E1"/>
    <mergeCell ref="A3:A4"/>
    <mergeCell ref="B3:B4"/>
    <mergeCell ref="C3:C4"/>
    <mergeCell ref="D3:D4"/>
    <mergeCell ref="E3:F3"/>
  </mergeCells>
  <pageMargins left="0.27559055118110237" right="0.23622047244094491" top="0.27559055118110237" bottom="0.27559055118110237" header="0.19685039370078741" footer="0.19685039370078741"/>
  <pageSetup paperSize="9" fitToHeight="0" orientation="landscape" horizontalDpi="180" verticalDpi="18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B5F1A-095C-45CE-8D15-829B24636137}">
  <sheetPr>
    <pageSetUpPr fitToPage="1"/>
  </sheetPr>
  <dimension ref="A1:F64"/>
  <sheetViews>
    <sheetView topLeftCell="A4" workbookViewId="0">
      <selection activeCell="H26" sqref="H26"/>
    </sheetView>
  </sheetViews>
  <sheetFormatPr defaultColWidth="15" defaultRowHeight="15" x14ac:dyDescent="0.25"/>
  <cols>
    <col min="1" max="1" width="31.7109375" style="22" bestFit="1" customWidth="1"/>
    <col min="2" max="4" width="15" style="22" bestFit="1" customWidth="1"/>
    <col min="5" max="6" width="20.42578125" style="22" bestFit="1" customWidth="1"/>
    <col min="7" max="8" width="15" style="22" customWidth="1"/>
    <col min="9" max="16384" width="15" style="22"/>
  </cols>
  <sheetData>
    <row r="1" spans="1:6" ht="54.75" customHeight="1" x14ac:dyDescent="0.25">
      <c r="C1" s="90" t="s">
        <v>930</v>
      </c>
      <c r="D1" s="90"/>
      <c r="E1" s="90"/>
      <c r="F1" s="90"/>
    </row>
    <row r="2" spans="1:6" ht="36.75" customHeight="1" x14ac:dyDescent="0.25">
      <c r="A2" s="89" t="s">
        <v>929</v>
      </c>
      <c r="B2" s="89"/>
      <c r="C2" s="89"/>
      <c r="D2" s="89"/>
      <c r="E2" s="89"/>
      <c r="F2" s="89"/>
    </row>
    <row r="3" spans="1:6" x14ac:dyDescent="0.25">
      <c r="A3" s="88" t="s">
        <v>855</v>
      </c>
      <c r="B3" s="88"/>
      <c r="C3" s="88"/>
      <c r="D3" s="88"/>
      <c r="E3" s="88"/>
      <c r="F3" s="88"/>
    </row>
    <row r="5" spans="1:6" x14ac:dyDescent="0.25">
      <c r="A5" s="86" t="s">
        <v>5</v>
      </c>
      <c r="B5" s="87" t="s">
        <v>6</v>
      </c>
      <c r="C5" s="87"/>
      <c r="D5" s="87"/>
      <c r="E5" s="87"/>
      <c r="F5" s="87"/>
    </row>
    <row r="6" spans="1:6" x14ac:dyDescent="0.25">
      <c r="A6" s="86" t="s">
        <v>854</v>
      </c>
      <c r="B6" s="85" t="s">
        <v>853</v>
      </c>
      <c r="C6" s="85"/>
      <c r="D6" s="85"/>
      <c r="E6" s="85"/>
      <c r="F6" s="85"/>
    </row>
    <row r="7" spans="1:6" x14ac:dyDescent="0.25">
      <c r="A7" s="86" t="s">
        <v>745</v>
      </c>
      <c r="B7" s="85" t="s">
        <v>928</v>
      </c>
      <c r="C7" s="85"/>
      <c r="D7" s="85"/>
      <c r="E7" s="85"/>
      <c r="F7" s="85"/>
    </row>
    <row r="8" spans="1:6" x14ac:dyDescent="0.25">
      <c r="A8" s="86" t="s">
        <v>927</v>
      </c>
      <c r="B8" s="85" t="s">
        <v>926</v>
      </c>
      <c r="C8" s="85"/>
      <c r="D8" s="85"/>
      <c r="E8" s="85"/>
      <c r="F8" s="85"/>
    </row>
    <row r="9" spans="1:6" x14ac:dyDescent="0.25">
      <c r="A9" s="132" t="s">
        <v>925</v>
      </c>
      <c r="B9" s="131" t="s">
        <v>924</v>
      </c>
      <c r="C9" s="131"/>
      <c r="D9" s="131"/>
      <c r="E9" s="131"/>
      <c r="F9" s="131"/>
    </row>
    <row r="10" spans="1:6" ht="15.75" customHeight="1" x14ac:dyDescent="0.25">
      <c r="A10" s="83" t="s">
        <v>849</v>
      </c>
      <c r="B10" s="82"/>
      <c r="C10" s="82"/>
      <c r="D10" s="82"/>
      <c r="E10" s="81"/>
      <c r="F10" s="130" t="s">
        <v>923</v>
      </c>
    </row>
    <row r="11" spans="1:6" ht="15.75" customHeight="1" x14ac:dyDescent="0.25">
      <c r="A11" s="79" t="s">
        <v>847</v>
      </c>
      <c r="B11" s="78"/>
      <c r="C11" s="78"/>
      <c r="D11" s="78"/>
      <c r="E11" s="77"/>
      <c r="F11" s="57">
        <v>29105438.690000001</v>
      </c>
    </row>
    <row r="12" spans="1:6" ht="15.75" customHeight="1" x14ac:dyDescent="0.25">
      <c r="A12" s="66" t="s">
        <v>846</v>
      </c>
      <c r="B12" s="65"/>
      <c r="C12" s="65"/>
      <c r="D12" s="65"/>
      <c r="E12" s="64"/>
      <c r="F12" s="57">
        <v>629479786.33000004</v>
      </c>
    </row>
    <row r="13" spans="1:6" ht="15.75" customHeight="1" x14ac:dyDescent="0.25">
      <c r="A13" s="129" t="s">
        <v>862</v>
      </c>
      <c r="B13" s="65"/>
      <c r="C13" s="65"/>
      <c r="D13" s="65"/>
      <c r="E13" s="64"/>
      <c r="F13" s="57">
        <f>SUM(F15:F19)</f>
        <v>629479786.33000004</v>
      </c>
    </row>
    <row r="14" spans="1:6" ht="15.75" customHeight="1" x14ac:dyDescent="0.25">
      <c r="A14" s="76" t="s">
        <v>845</v>
      </c>
      <c r="B14" s="71"/>
      <c r="C14" s="71"/>
      <c r="D14" s="71"/>
      <c r="E14" s="70"/>
      <c r="F14" s="57"/>
    </row>
    <row r="15" spans="1:6" ht="15.75" customHeight="1" x14ac:dyDescent="0.25">
      <c r="A15" s="76" t="s">
        <v>922</v>
      </c>
      <c r="B15" s="71"/>
      <c r="C15" s="71"/>
      <c r="D15" s="71"/>
      <c r="E15" s="70"/>
      <c r="F15" s="54">
        <v>0</v>
      </c>
    </row>
    <row r="16" spans="1:6" ht="33.75" customHeight="1" x14ac:dyDescent="0.25">
      <c r="A16" s="76" t="s">
        <v>921</v>
      </c>
      <c r="B16" s="71"/>
      <c r="C16" s="71"/>
      <c r="D16" s="71"/>
      <c r="E16" s="70"/>
      <c r="F16" s="54">
        <v>0</v>
      </c>
    </row>
    <row r="17" spans="1:6" ht="33" customHeight="1" x14ac:dyDescent="0.25">
      <c r="A17" s="76" t="s">
        <v>920</v>
      </c>
      <c r="B17" s="71"/>
      <c r="C17" s="71"/>
      <c r="D17" s="71"/>
      <c r="E17" s="70"/>
      <c r="F17" s="54">
        <v>0</v>
      </c>
    </row>
    <row r="18" spans="1:6" x14ac:dyDescent="0.25">
      <c r="A18" s="76" t="s">
        <v>919</v>
      </c>
      <c r="B18" s="71"/>
      <c r="C18" s="71"/>
      <c r="D18" s="71"/>
      <c r="E18" s="70"/>
      <c r="F18" s="54">
        <v>629479786.33000004</v>
      </c>
    </row>
    <row r="19" spans="1:6" ht="31.5" customHeight="1" x14ac:dyDescent="0.25">
      <c r="A19" s="76" t="s">
        <v>918</v>
      </c>
      <c r="B19" s="71"/>
      <c r="C19" s="71"/>
      <c r="D19" s="71"/>
      <c r="E19" s="70"/>
      <c r="F19" s="54">
        <v>0</v>
      </c>
    </row>
    <row r="20" spans="1:6" x14ac:dyDescent="0.25">
      <c r="A20" s="129" t="s">
        <v>861</v>
      </c>
      <c r="B20" s="65"/>
      <c r="C20" s="65"/>
      <c r="D20" s="65"/>
      <c r="E20" s="64"/>
      <c r="F20" s="57">
        <v>0</v>
      </c>
    </row>
    <row r="21" spans="1:6" ht="15.75" customHeight="1" x14ac:dyDescent="0.25">
      <c r="A21" s="66" t="s">
        <v>836</v>
      </c>
      <c r="B21" s="65"/>
      <c r="C21" s="65"/>
      <c r="D21" s="65"/>
      <c r="E21" s="64"/>
      <c r="F21" s="57">
        <f>F22+F23</f>
        <v>409834312</v>
      </c>
    </row>
    <row r="22" spans="1:6" ht="15.75" customHeight="1" x14ac:dyDescent="0.25">
      <c r="A22" s="66" t="s">
        <v>874</v>
      </c>
      <c r="B22" s="65"/>
      <c r="C22" s="65"/>
      <c r="D22" s="65"/>
      <c r="E22" s="64"/>
      <c r="F22" s="57">
        <v>409834312</v>
      </c>
    </row>
    <row r="23" spans="1:6" ht="15.75" customHeight="1" x14ac:dyDescent="0.25">
      <c r="A23" s="66" t="s">
        <v>873</v>
      </c>
      <c r="B23" s="65"/>
      <c r="C23" s="65"/>
      <c r="D23" s="65"/>
      <c r="E23" s="64"/>
      <c r="F23" s="57">
        <v>0</v>
      </c>
    </row>
    <row r="24" spans="1:6" ht="15.75" customHeight="1" x14ac:dyDescent="0.25">
      <c r="A24" s="66" t="s">
        <v>917</v>
      </c>
      <c r="B24" s="65"/>
      <c r="C24" s="65"/>
      <c r="D24" s="65"/>
      <c r="E24" s="64"/>
      <c r="F24" s="57">
        <v>248750913.02000001</v>
      </c>
    </row>
    <row r="25" spans="1:6" ht="15.75" customHeight="1" x14ac:dyDescent="0.25">
      <c r="A25" s="66" t="s">
        <v>871</v>
      </c>
      <c r="B25" s="65"/>
      <c r="C25" s="65"/>
      <c r="D25" s="65"/>
      <c r="E25" s="64"/>
      <c r="F25" s="57">
        <v>0</v>
      </c>
    </row>
    <row r="26" spans="1:6" x14ac:dyDescent="0.25">
      <c r="A26" s="63" t="s">
        <v>833</v>
      </c>
      <c r="B26" s="63"/>
      <c r="C26" s="63"/>
      <c r="D26" s="63"/>
      <c r="E26" s="63"/>
      <c r="F26" s="63"/>
    </row>
    <row r="27" spans="1:6" ht="63" customHeight="1" x14ac:dyDescent="0.25">
      <c r="A27" s="62" t="s">
        <v>739</v>
      </c>
      <c r="B27" s="61" t="s">
        <v>832</v>
      </c>
      <c r="C27" s="61" t="s">
        <v>831</v>
      </c>
      <c r="D27" s="61" t="s">
        <v>830</v>
      </c>
      <c r="E27" s="60" t="s">
        <v>916</v>
      </c>
      <c r="F27" s="60" t="s">
        <v>915</v>
      </c>
    </row>
    <row r="28" spans="1:6" s="33" customFormat="1" ht="14.25" x14ac:dyDescent="0.2">
      <c r="A28" s="59" t="s">
        <v>731</v>
      </c>
      <c r="B28" s="58" t="s">
        <v>823</v>
      </c>
      <c r="C28" s="58" t="s">
        <v>823</v>
      </c>
      <c r="D28" s="58" t="s">
        <v>823</v>
      </c>
      <c r="E28" s="57">
        <v>409834312</v>
      </c>
      <c r="F28" s="57">
        <v>767603312.64999998</v>
      </c>
    </row>
    <row r="29" spans="1:6" s="33" customFormat="1" ht="14.25" x14ac:dyDescent="0.2">
      <c r="A29" s="59" t="s">
        <v>730</v>
      </c>
      <c r="B29" s="58" t="s">
        <v>823</v>
      </c>
      <c r="C29" s="58" t="s">
        <v>823</v>
      </c>
      <c r="D29" s="58" t="s">
        <v>823</v>
      </c>
      <c r="E29" s="57">
        <v>409834312</v>
      </c>
      <c r="F29" s="57">
        <v>767603312.64999998</v>
      </c>
    </row>
    <row r="30" spans="1:6" s="33" customFormat="1" ht="25.5" x14ac:dyDescent="0.2">
      <c r="A30" s="59" t="s">
        <v>793</v>
      </c>
      <c r="B30" s="58" t="s">
        <v>775</v>
      </c>
      <c r="C30" s="58" t="s">
        <v>823</v>
      </c>
      <c r="D30" s="58" t="s">
        <v>823</v>
      </c>
      <c r="E30" s="57">
        <v>209104989</v>
      </c>
      <c r="F30" s="57">
        <v>200022206.40000001</v>
      </c>
    </row>
    <row r="31" spans="1:6" s="33" customFormat="1" ht="14.25" x14ac:dyDescent="0.2">
      <c r="A31" s="59" t="s">
        <v>791</v>
      </c>
      <c r="B31" s="58" t="s">
        <v>775</v>
      </c>
      <c r="C31" s="58" t="s">
        <v>792</v>
      </c>
      <c r="D31" s="58" t="s">
        <v>823</v>
      </c>
      <c r="E31" s="57">
        <v>117261813</v>
      </c>
      <c r="F31" s="57">
        <v>115261813</v>
      </c>
    </row>
    <row r="32" spans="1:6" x14ac:dyDescent="0.25">
      <c r="A32" s="56" t="s">
        <v>790</v>
      </c>
      <c r="B32" s="55" t="s">
        <v>775</v>
      </c>
      <c r="C32" s="55" t="s">
        <v>23</v>
      </c>
      <c r="D32" s="55" t="s">
        <v>20</v>
      </c>
      <c r="E32" s="54">
        <v>117261813</v>
      </c>
      <c r="F32" s="54">
        <v>115261813</v>
      </c>
    </row>
    <row r="33" spans="1:6" s="33" customFormat="1" ht="25.5" x14ac:dyDescent="0.2">
      <c r="A33" s="59" t="s">
        <v>785</v>
      </c>
      <c r="B33" s="58" t="s">
        <v>775</v>
      </c>
      <c r="C33" s="58" t="s">
        <v>161</v>
      </c>
      <c r="D33" s="58" t="s">
        <v>823</v>
      </c>
      <c r="E33" s="57">
        <v>13759824</v>
      </c>
      <c r="F33" s="57">
        <v>11373824</v>
      </c>
    </row>
    <row r="34" spans="1:6" s="33" customFormat="1" ht="25.5" x14ac:dyDescent="0.2">
      <c r="A34" s="59" t="s">
        <v>784</v>
      </c>
      <c r="B34" s="58" t="s">
        <v>775</v>
      </c>
      <c r="C34" s="58" t="s">
        <v>183</v>
      </c>
      <c r="D34" s="58" t="s">
        <v>823</v>
      </c>
      <c r="E34" s="57">
        <v>13759824</v>
      </c>
      <c r="F34" s="57">
        <v>11373824</v>
      </c>
    </row>
    <row r="35" spans="1:6" s="33" customFormat="1" ht="14.25" x14ac:dyDescent="0.2">
      <c r="A35" s="59" t="s">
        <v>891</v>
      </c>
      <c r="B35" s="58" t="s">
        <v>775</v>
      </c>
      <c r="C35" s="58" t="s">
        <v>183</v>
      </c>
      <c r="D35" s="58" t="s">
        <v>269</v>
      </c>
      <c r="E35" s="57">
        <v>0</v>
      </c>
      <c r="F35" s="57">
        <v>500000</v>
      </c>
    </row>
    <row r="36" spans="1:6" ht="25.5" x14ac:dyDescent="0.25">
      <c r="A36" s="56" t="s">
        <v>890</v>
      </c>
      <c r="B36" s="55" t="s">
        <v>775</v>
      </c>
      <c r="C36" s="55" t="s">
        <v>183</v>
      </c>
      <c r="D36" s="55" t="s">
        <v>889</v>
      </c>
      <c r="E36" s="54">
        <v>0</v>
      </c>
      <c r="F36" s="54">
        <v>500000</v>
      </c>
    </row>
    <row r="37" spans="1:6" x14ac:dyDescent="0.25">
      <c r="A37" s="56" t="s">
        <v>914</v>
      </c>
      <c r="B37" s="55" t="s">
        <v>775</v>
      </c>
      <c r="C37" s="55" t="s">
        <v>183</v>
      </c>
      <c r="D37" s="55" t="s">
        <v>515</v>
      </c>
      <c r="E37" s="54">
        <v>13759824</v>
      </c>
      <c r="F37" s="54">
        <v>9721824</v>
      </c>
    </row>
    <row r="38" spans="1:6" x14ac:dyDescent="0.25">
      <c r="A38" s="56" t="s">
        <v>783</v>
      </c>
      <c r="B38" s="55" t="s">
        <v>775</v>
      </c>
      <c r="C38" s="55" t="s">
        <v>183</v>
      </c>
      <c r="D38" s="55" t="s">
        <v>675</v>
      </c>
      <c r="E38" s="54">
        <v>0</v>
      </c>
      <c r="F38" s="54">
        <v>1152000</v>
      </c>
    </row>
    <row r="39" spans="1:6" s="33" customFormat="1" ht="25.5" x14ac:dyDescent="0.2">
      <c r="A39" s="59" t="s">
        <v>782</v>
      </c>
      <c r="B39" s="58" t="s">
        <v>775</v>
      </c>
      <c r="C39" s="58" t="s">
        <v>267</v>
      </c>
      <c r="D39" s="58" t="s">
        <v>823</v>
      </c>
      <c r="E39" s="57">
        <v>78083352</v>
      </c>
      <c r="F39" s="57">
        <v>73386569.400000006</v>
      </c>
    </row>
    <row r="40" spans="1:6" x14ac:dyDescent="0.25">
      <c r="A40" s="56" t="s">
        <v>887</v>
      </c>
      <c r="B40" s="55" t="s">
        <v>775</v>
      </c>
      <c r="C40" s="55" t="s">
        <v>886</v>
      </c>
      <c r="D40" s="55" t="s">
        <v>20</v>
      </c>
      <c r="E40" s="54">
        <v>7940500</v>
      </c>
      <c r="F40" s="54">
        <v>7940500</v>
      </c>
    </row>
    <row r="41" spans="1:6" s="33" customFormat="1" ht="38.25" x14ac:dyDescent="0.2">
      <c r="A41" s="59" t="s">
        <v>781</v>
      </c>
      <c r="B41" s="58" t="s">
        <v>775</v>
      </c>
      <c r="C41" s="58" t="s">
        <v>779</v>
      </c>
      <c r="D41" s="58" t="s">
        <v>823</v>
      </c>
      <c r="E41" s="57">
        <v>55118412</v>
      </c>
      <c r="F41" s="57">
        <v>50421629.399999999</v>
      </c>
    </row>
    <row r="42" spans="1:6" ht="25.5" x14ac:dyDescent="0.25">
      <c r="A42" s="56" t="s">
        <v>780</v>
      </c>
      <c r="B42" s="55" t="s">
        <v>775</v>
      </c>
      <c r="C42" s="55" t="s">
        <v>779</v>
      </c>
      <c r="D42" s="55" t="s">
        <v>269</v>
      </c>
      <c r="E42" s="54">
        <v>21325500</v>
      </c>
      <c r="F42" s="54">
        <v>16628717.4</v>
      </c>
    </row>
    <row r="43" spans="1:6" ht="25.5" x14ac:dyDescent="0.25">
      <c r="A43" s="56" t="s">
        <v>778</v>
      </c>
      <c r="B43" s="55" t="s">
        <v>775</v>
      </c>
      <c r="C43" s="55" t="s">
        <v>779</v>
      </c>
      <c r="D43" s="55" t="s">
        <v>272</v>
      </c>
      <c r="E43" s="54">
        <v>33792912</v>
      </c>
      <c r="F43" s="54">
        <v>33792912</v>
      </c>
    </row>
    <row r="44" spans="1:6" s="33" customFormat="1" ht="25.5" x14ac:dyDescent="0.2">
      <c r="A44" s="59" t="s">
        <v>772</v>
      </c>
      <c r="B44" s="58" t="s">
        <v>775</v>
      </c>
      <c r="C44" s="58" t="s">
        <v>774</v>
      </c>
      <c r="D44" s="58" t="s">
        <v>823</v>
      </c>
      <c r="E44" s="57">
        <v>15024440</v>
      </c>
      <c r="F44" s="57">
        <v>15024440</v>
      </c>
    </row>
    <row r="45" spans="1:6" ht="25.5" x14ac:dyDescent="0.25">
      <c r="A45" s="56" t="s">
        <v>772</v>
      </c>
      <c r="B45" s="55" t="s">
        <v>775</v>
      </c>
      <c r="C45" s="55" t="s">
        <v>774</v>
      </c>
      <c r="D45" s="55" t="s">
        <v>773</v>
      </c>
      <c r="E45" s="54">
        <v>15024440</v>
      </c>
      <c r="F45" s="54">
        <v>15024440</v>
      </c>
    </row>
    <row r="46" spans="1:6" s="33" customFormat="1" ht="25.5" x14ac:dyDescent="0.2">
      <c r="A46" s="59" t="s">
        <v>885</v>
      </c>
      <c r="B46" s="58" t="s">
        <v>876</v>
      </c>
      <c r="C46" s="58" t="s">
        <v>823</v>
      </c>
      <c r="D46" s="58" t="s">
        <v>823</v>
      </c>
      <c r="E46" s="57">
        <v>194729323</v>
      </c>
      <c r="F46" s="57">
        <v>566821715.96000004</v>
      </c>
    </row>
    <row r="47" spans="1:6" s="33" customFormat="1" ht="14.25" x14ac:dyDescent="0.2">
      <c r="A47" s="59" t="s">
        <v>884</v>
      </c>
      <c r="B47" s="58" t="s">
        <v>876</v>
      </c>
      <c r="C47" s="58" t="s">
        <v>161</v>
      </c>
      <c r="D47" s="58" t="s">
        <v>823</v>
      </c>
      <c r="E47" s="57">
        <v>194729323</v>
      </c>
      <c r="F47" s="57">
        <v>566821715.96000004</v>
      </c>
    </row>
    <row r="48" spans="1:6" s="33" customFormat="1" ht="14.25" x14ac:dyDescent="0.2">
      <c r="A48" s="59" t="s">
        <v>883</v>
      </c>
      <c r="B48" s="58" t="s">
        <v>876</v>
      </c>
      <c r="C48" s="58" t="s">
        <v>875</v>
      </c>
      <c r="D48" s="58" t="s">
        <v>823</v>
      </c>
      <c r="E48" s="57">
        <v>194729323</v>
      </c>
      <c r="F48" s="57">
        <v>566821715.96000004</v>
      </c>
    </row>
    <row r="49" spans="1:6" x14ac:dyDescent="0.25">
      <c r="A49" s="56" t="s">
        <v>882</v>
      </c>
      <c r="B49" s="55" t="s">
        <v>876</v>
      </c>
      <c r="C49" s="55" t="s">
        <v>875</v>
      </c>
      <c r="D49" s="55" t="s">
        <v>269</v>
      </c>
      <c r="E49" s="54">
        <v>0</v>
      </c>
      <c r="F49" s="54">
        <v>280731095.54000002</v>
      </c>
    </row>
    <row r="50" spans="1:6" s="33" customFormat="1" ht="14.25" x14ac:dyDescent="0.2">
      <c r="A50" s="59" t="s">
        <v>881</v>
      </c>
      <c r="B50" s="58" t="s">
        <v>876</v>
      </c>
      <c r="C50" s="58" t="s">
        <v>875</v>
      </c>
      <c r="D50" s="58" t="s">
        <v>880</v>
      </c>
      <c r="E50" s="57">
        <v>194729323</v>
      </c>
      <c r="F50" s="57">
        <v>286090620.42000002</v>
      </c>
    </row>
    <row r="51" spans="1:6" x14ac:dyDescent="0.25">
      <c r="A51" s="56" t="s">
        <v>913</v>
      </c>
      <c r="B51" s="55" t="s">
        <v>876</v>
      </c>
      <c r="C51" s="55" t="s">
        <v>875</v>
      </c>
      <c r="D51" s="55" t="s">
        <v>912</v>
      </c>
      <c r="E51" s="54">
        <v>0</v>
      </c>
      <c r="F51" s="54">
        <v>63279430.020000003</v>
      </c>
    </row>
    <row r="52" spans="1:6" ht="51" x14ac:dyDescent="0.25">
      <c r="A52" s="56" t="s">
        <v>879</v>
      </c>
      <c r="B52" s="55" t="s">
        <v>876</v>
      </c>
      <c r="C52" s="55" t="s">
        <v>875</v>
      </c>
      <c r="D52" s="55" t="s">
        <v>878</v>
      </c>
      <c r="E52" s="54">
        <v>194729323</v>
      </c>
      <c r="F52" s="54">
        <v>139052664.65000001</v>
      </c>
    </row>
    <row r="53" spans="1:6" x14ac:dyDescent="0.25">
      <c r="A53" s="56" t="s">
        <v>877</v>
      </c>
      <c r="B53" s="55" t="s">
        <v>876</v>
      </c>
      <c r="C53" s="55" t="s">
        <v>875</v>
      </c>
      <c r="D53" s="55" t="s">
        <v>773</v>
      </c>
      <c r="E53" s="54">
        <v>0</v>
      </c>
      <c r="F53" s="54">
        <v>83758525.75</v>
      </c>
    </row>
    <row r="54" spans="1:6" s="33" customFormat="1" ht="14.25" x14ac:dyDescent="0.2">
      <c r="A54" s="59" t="s">
        <v>727</v>
      </c>
      <c r="B54" s="58" t="s">
        <v>720</v>
      </c>
      <c r="C54" s="58" t="s">
        <v>823</v>
      </c>
      <c r="D54" s="58" t="s">
        <v>823</v>
      </c>
      <c r="E54" s="57">
        <v>6000000</v>
      </c>
      <c r="F54" s="57">
        <v>759390.29</v>
      </c>
    </row>
    <row r="55" spans="1:6" s="33" customFormat="1" ht="14.25" x14ac:dyDescent="0.2">
      <c r="A55" s="59" t="s">
        <v>722</v>
      </c>
      <c r="B55" s="58" t="s">
        <v>720</v>
      </c>
      <c r="C55" s="58" t="s">
        <v>105</v>
      </c>
      <c r="D55" s="58" t="s">
        <v>823</v>
      </c>
      <c r="E55" s="57">
        <v>6000000</v>
      </c>
      <c r="F55" s="57">
        <v>759390.29</v>
      </c>
    </row>
    <row r="56" spans="1:6" s="33" customFormat="1" ht="14.25" x14ac:dyDescent="0.2">
      <c r="A56" s="59" t="s">
        <v>724</v>
      </c>
      <c r="B56" s="58" t="s">
        <v>720</v>
      </c>
      <c r="C56" s="58" t="s">
        <v>107</v>
      </c>
      <c r="D56" s="58" t="s">
        <v>823</v>
      </c>
      <c r="E56" s="57">
        <v>6000000</v>
      </c>
      <c r="F56" s="57">
        <v>759390.29</v>
      </c>
    </row>
    <row r="57" spans="1:6" s="33" customFormat="1" ht="14.25" x14ac:dyDescent="0.2">
      <c r="A57" s="59" t="s">
        <v>722</v>
      </c>
      <c r="B57" s="58" t="s">
        <v>720</v>
      </c>
      <c r="C57" s="58" t="s">
        <v>107</v>
      </c>
      <c r="D57" s="58" t="s">
        <v>269</v>
      </c>
      <c r="E57" s="57">
        <v>6000000</v>
      </c>
      <c r="F57" s="57">
        <v>759390.29</v>
      </c>
    </row>
    <row r="58" spans="1:6" ht="38.25" x14ac:dyDescent="0.25">
      <c r="A58" s="56" t="s">
        <v>911</v>
      </c>
      <c r="B58" s="55" t="s">
        <v>720</v>
      </c>
      <c r="C58" s="55" t="s">
        <v>107</v>
      </c>
      <c r="D58" s="55" t="s">
        <v>910</v>
      </c>
      <c r="E58" s="54">
        <v>6000000</v>
      </c>
      <c r="F58" s="54">
        <v>759390.29</v>
      </c>
    </row>
    <row r="59" spans="1:6" x14ac:dyDescent="0.25">
      <c r="A59" s="56" t="s">
        <v>754</v>
      </c>
      <c r="B59" s="55" t="s">
        <v>720</v>
      </c>
      <c r="C59" s="55" t="s">
        <v>107</v>
      </c>
      <c r="D59" s="55" t="s">
        <v>755</v>
      </c>
      <c r="E59" s="54">
        <v>0</v>
      </c>
      <c r="F59" s="54">
        <v>0</v>
      </c>
    </row>
    <row r="60" spans="1:6" x14ac:dyDescent="0.25">
      <c r="E60" s="53"/>
    </row>
    <row r="62" spans="1:6" x14ac:dyDescent="0.25">
      <c r="A62" s="22" t="s">
        <v>819</v>
      </c>
      <c r="E62" s="52" t="s">
        <v>818</v>
      </c>
      <c r="F62" s="52"/>
    </row>
    <row r="64" spans="1:6" x14ac:dyDescent="0.25">
      <c r="A64" s="22" t="s">
        <v>817</v>
      </c>
      <c r="E64" s="46" t="s">
        <v>816</v>
      </c>
      <c r="F64" s="46"/>
    </row>
  </sheetData>
  <mergeCells count="27">
    <mergeCell ref="A25:E25"/>
    <mergeCell ref="A19:E19"/>
    <mergeCell ref="A26:F26"/>
    <mergeCell ref="E62:F62"/>
    <mergeCell ref="E64:F64"/>
    <mergeCell ref="A18:E18"/>
    <mergeCell ref="A20:E20"/>
    <mergeCell ref="A21:E21"/>
    <mergeCell ref="A22:E22"/>
    <mergeCell ref="A23:E23"/>
    <mergeCell ref="A24:E24"/>
    <mergeCell ref="A11:E11"/>
    <mergeCell ref="A12:E12"/>
    <mergeCell ref="A14:E14"/>
    <mergeCell ref="A15:E15"/>
    <mergeCell ref="A16:E16"/>
    <mergeCell ref="A17:E17"/>
    <mergeCell ref="A13:E13"/>
    <mergeCell ref="C1:F1"/>
    <mergeCell ref="A2:F2"/>
    <mergeCell ref="A3:F3"/>
    <mergeCell ref="B5:F5"/>
    <mergeCell ref="B6:F6"/>
    <mergeCell ref="B7:F7"/>
    <mergeCell ref="B8:F8"/>
    <mergeCell ref="B9:F9"/>
    <mergeCell ref="A10:E10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E34F7-962E-410F-849C-433B8AE70D75}">
  <sheetPr>
    <pageSetUpPr fitToPage="1"/>
  </sheetPr>
  <dimension ref="A1:N53"/>
  <sheetViews>
    <sheetView workbookViewId="0">
      <selection activeCell="C9" sqref="C9:L9"/>
    </sheetView>
  </sheetViews>
  <sheetFormatPr defaultColWidth="9.140625" defaultRowHeight="15" customHeight="1" x14ac:dyDescent="0.25"/>
  <cols>
    <col min="1" max="1" width="6.140625" style="22" bestFit="1" customWidth="1"/>
    <col min="2" max="2" width="14.5703125" style="22" bestFit="1" customWidth="1"/>
    <col min="3" max="3" width="40.7109375" style="22" bestFit="1" customWidth="1"/>
    <col min="4" max="8" width="15.7109375" style="22" customWidth="1"/>
    <col min="9" max="9" width="13.7109375" style="22" customWidth="1"/>
    <col min="10" max="11" width="12.85546875" style="22" customWidth="1"/>
    <col min="12" max="12" width="11.42578125" style="22" customWidth="1"/>
    <col min="13" max="13" width="30.28515625" style="22" customWidth="1"/>
    <col min="14" max="14" width="9.140625" style="22" customWidth="1"/>
    <col min="15" max="16384" width="9.140625" style="22"/>
  </cols>
  <sheetData>
    <row r="1" spans="1:14" ht="46.5" customHeight="1" x14ac:dyDescent="0.25">
      <c r="E1" s="90" t="s">
        <v>982</v>
      </c>
      <c r="F1" s="90"/>
      <c r="G1" s="90"/>
      <c r="H1" s="90"/>
      <c r="I1" s="90"/>
      <c r="J1" s="90"/>
      <c r="K1" s="90"/>
      <c r="L1" s="90"/>
      <c r="M1" s="90"/>
      <c r="N1" s="158"/>
    </row>
    <row r="2" spans="1:14" ht="31.5" customHeight="1" x14ac:dyDescent="0.25">
      <c r="C2" s="89" t="s">
        <v>981</v>
      </c>
      <c r="D2" s="89"/>
      <c r="E2" s="89"/>
      <c r="F2" s="89"/>
      <c r="G2" s="89"/>
      <c r="H2" s="89"/>
      <c r="I2" s="89"/>
      <c r="J2" s="89"/>
      <c r="K2" s="89"/>
      <c r="L2" s="89"/>
    </row>
    <row r="3" spans="1:14" x14ac:dyDescent="0.25">
      <c r="C3" s="88" t="s">
        <v>855</v>
      </c>
      <c r="D3" s="88"/>
      <c r="E3" s="88"/>
      <c r="F3" s="88"/>
      <c r="G3" s="88"/>
      <c r="H3" s="88"/>
      <c r="I3" s="88"/>
      <c r="J3" s="88"/>
      <c r="K3" s="88"/>
      <c r="L3" s="88"/>
    </row>
    <row r="5" spans="1:14" ht="15" customHeight="1" x14ac:dyDescent="0.25">
      <c r="A5" s="86" t="s">
        <v>5</v>
      </c>
      <c r="C5" s="157" t="s">
        <v>6</v>
      </c>
      <c r="D5" s="157"/>
      <c r="E5" s="157"/>
      <c r="F5" s="157"/>
      <c r="G5" s="157"/>
      <c r="H5" s="157"/>
      <c r="I5" s="157"/>
      <c r="J5" s="157"/>
      <c r="K5" s="157"/>
      <c r="L5" s="157"/>
      <c r="M5" s="156"/>
    </row>
    <row r="6" spans="1:14" ht="15" customHeight="1" x14ac:dyDescent="0.25">
      <c r="A6" s="155" t="s">
        <v>980</v>
      </c>
      <c r="B6" s="155"/>
      <c r="C6" s="154" t="s">
        <v>979</v>
      </c>
      <c r="D6" s="154"/>
      <c r="E6" s="154"/>
      <c r="F6" s="154"/>
      <c r="G6" s="154"/>
      <c r="H6" s="154"/>
      <c r="I6" s="154"/>
      <c r="J6" s="154"/>
      <c r="K6" s="154"/>
      <c r="L6" s="154"/>
    </row>
    <row r="7" spans="1:14" ht="14.45" customHeight="1" x14ac:dyDescent="0.25">
      <c r="A7" s="86" t="s">
        <v>978</v>
      </c>
      <c r="C7" s="46" t="s">
        <v>853</v>
      </c>
      <c r="D7" s="46"/>
      <c r="E7" s="46"/>
      <c r="F7" s="46"/>
      <c r="G7" s="46"/>
      <c r="H7" s="46"/>
      <c r="I7" s="46"/>
      <c r="J7" s="46"/>
      <c r="K7" s="46"/>
      <c r="L7" s="46"/>
    </row>
    <row r="8" spans="1:14" ht="15" customHeight="1" x14ac:dyDescent="0.25">
      <c r="A8" s="86" t="s">
        <v>745</v>
      </c>
      <c r="C8" s="46" t="s">
        <v>928</v>
      </c>
      <c r="D8" s="46"/>
      <c r="E8" s="46"/>
      <c r="F8" s="46"/>
      <c r="G8" s="46"/>
      <c r="H8" s="46"/>
      <c r="I8" s="46"/>
      <c r="J8" s="46"/>
      <c r="K8" s="46"/>
      <c r="L8" s="46"/>
    </row>
    <row r="9" spans="1:14" ht="15" customHeight="1" x14ac:dyDescent="0.25">
      <c r="A9" s="86" t="s">
        <v>927</v>
      </c>
      <c r="C9" s="46" t="s">
        <v>977</v>
      </c>
      <c r="D9" s="46"/>
      <c r="E9" s="46"/>
      <c r="F9" s="46"/>
      <c r="G9" s="46"/>
      <c r="H9" s="46"/>
      <c r="I9" s="46"/>
      <c r="J9" s="46"/>
      <c r="K9" s="46"/>
      <c r="L9" s="46"/>
    </row>
    <row r="11" spans="1:14" ht="15" customHeight="1" x14ac:dyDescent="0.25">
      <c r="A11" s="146" t="s">
        <v>976</v>
      </c>
      <c r="B11" s="153" t="s">
        <v>975</v>
      </c>
      <c r="C11" s="148" t="s">
        <v>739</v>
      </c>
      <c r="D11" s="148" t="s">
        <v>974</v>
      </c>
      <c r="E11" s="152" t="s">
        <v>973</v>
      </c>
      <c r="F11" s="151"/>
      <c r="G11" s="150"/>
      <c r="H11" s="148" t="s">
        <v>972</v>
      </c>
      <c r="I11" s="152" t="s">
        <v>971</v>
      </c>
      <c r="J11" s="151"/>
      <c r="K11" s="150"/>
      <c r="L11" s="148" t="s">
        <v>970</v>
      </c>
      <c r="M11" s="146" t="s">
        <v>969</v>
      </c>
      <c r="N11" s="140"/>
    </row>
    <row r="12" spans="1:14" ht="41.25" customHeight="1" x14ac:dyDescent="0.25">
      <c r="A12" s="146"/>
      <c r="B12" s="149"/>
      <c r="C12" s="148"/>
      <c r="D12" s="146"/>
      <c r="E12" s="98" t="s">
        <v>968</v>
      </c>
      <c r="F12" s="98" t="s">
        <v>967</v>
      </c>
      <c r="G12" s="98" t="s">
        <v>966</v>
      </c>
      <c r="H12" s="146"/>
      <c r="I12" s="98" t="s">
        <v>968</v>
      </c>
      <c r="J12" s="98" t="s">
        <v>967</v>
      </c>
      <c r="K12" s="98" t="s">
        <v>966</v>
      </c>
      <c r="L12" s="148"/>
      <c r="M12" s="146"/>
      <c r="N12" s="140"/>
    </row>
    <row r="13" spans="1:14" x14ac:dyDescent="0.25">
      <c r="A13" s="145" t="s">
        <v>965</v>
      </c>
      <c r="B13" s="147">
        <v>1</v>
      </c>
      <c r="C13" s="147">
        <v>2</v>
      </c>
      <c r="D13" s="147">
        <v>3</v>
      </c>
      <c r="E13" s="147">
        <v>4</v>
      </c>
      <c r="F13" s="147">
        <v>5</v>
      </c>
      <c r="G13" s="147">
        <v>6</v>
      </c>
      <c r="H13" s="147">
        <v>7</v>
      </c>
      <c r="I13" s="147">
        <v>8</v>
      </c>
      <c r="J13" s="147">
        <v>9</v>
      </c>
      <c r="K13" s="147">
        <v>10</v>
      </c>
      <c r="L13" s="147">
        <v>11</v>
      </c>
      <c r="M13" s="147">
        <v>12</v>
      </c>
      <c r="N13" s="140"/>
    </row>
    <row r="14" spans="1:14" x14ac:dyDescent="0.25">
      <c r="A14" s="146" t="s">
        <v>964</v>
      </c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0"/>
    </row>
    <row r="15" spans="1:14" s="33" customFormat="1" ht="14.25" x14ac:dyDescent="0.2">
      <c r="A15" s="130">
        <v>1</v>
      </c>
      <c r="B15" s="58" t="s">
        <v>823</v>
      </c>
      <c r="C15" s="139" t="s">
        <v>730</v>
      </c>
      <c r="D15" s="138">
        <v>142943417.59</v>
      </c>
      <c r="E15" s="137">
        <v>96261442.939999998</v>
      </c>
      <c r="F15" s="137">
        <v>46681974.649999999</v>
      </c>
      <c r="G15" s="137">
        <v>0</v>
      </c>
      <c r="H15" s="137">
        <v>0</v>
      </c>
      <c r="I15" s="137">
        <v>0</v>
      </c>
      <c r="J15" s="137">
        <v>0</v>
      </c>
      <c r="K15" s="137">
        <v>0</v>
      </c>
      <c r="L15" s="137">
        <v>0</v>
      </c>
      <c r="M15" s="136" t="s">
        <v>935</v>
      </c>
      <c r="N15" s="135"/>
    </row>
    <row r="16" spans="1:14" s="33" customFormat="1" ht="14.25" x14ac:dyDescent="0.2">
      <c r="A16" s="130">
        <v>2</v>
      </c>
      <c r="B16" s="58" t="s">
        <v>963</v>
      </c>
      <c r="C16" s="139" t="s">
        <v>793</v>
      </c>
      <c r="D16" s="138">
        <v>135290813.03999999</v>
      </c>
      <c r="E16" s="137">
        <v>96261442.939999998</v>
      </c>
      <c r="F16" s="137">
        <v>39029370.100000001</v>
      </c>
      <c r="G16" s="137">
        <v>0</v>
      </c>
      <c r="H16" s="137">
        <v>0</v>
      </c>
      <c r="I16" s="137">
        <v>0</v>
      </c>
      <c r="J16" s="137">
        <v>0</v>
      </c>
      <c r="K16" s="137">
        <v>0</v>
      </c>
      <c r="L16" s="137">
        <v>0</v>
      </c>
      <c r="M16" s="136" t="s">
        <v>935</v>
      </c>
      <c r="N16" s="135"/>
    </row>
    <row r="17" spans="1:14" s="33" customFormat="1" ht="14.25" x14ac:dyDescent="0.2">
      <c r="A17" s="130">
        <v>3</v>
      </c>
      <c r="B17" s="58" t="s">
        <v>962</v>
      </c>
      <c r="C17" s="139" t="s">
        <v>791</v>
      </c>
      <c r="D17" s="138">
        <v>12171530</v>
      </c>
      <c r="E17" s="137">
        <v>0</v>
      </c>
      <c r="F17" s="137">
        <v>12171530</v>
      </c>
      <c r="G17" s="137">
        <v>0</v>
      </c>
      <c r="H17" s="137">
        <v>0</v>
      </c>
      <c r="I17" s="137">
        <v>0</v>
      </c>
      <c r="J17" s="137">
        <v>0</v>
      </c>
      <c r="K17" s="137">
        <v>0</v>
      </c>
      <c r="L17" s="137">
        <v>0</v>
      </c>
      <c r="M17" s="136" t="s">
        <v>935</v>
      </c>
      <c r="N17" s="135"/>
    </row>
    <row r="18" spans="1:14" x14ac:dyDescent="0.25">
      <c r="A18" s="145">
        <v>4</v>
      </c>
      <c r="B18" s="55" t="s">
        <v>961</v>
      </c>
      <c r="C18" s="144" t="s">
        <v>790</v>
      </c>
      <c r="D18" s="143">
        <v>6344969</v>
      </c>
      <c r="E18" s="142">
        <v>0</v>
      </c>
      <c r="F18" s="142">
        <v>6344969</v>
      </c>
      <c r="G18" s="142">
        <v>0</v>
      </c>
      <c r="H18" s="142">
        <v>0</v>
      </c>
      <c r="I18" s="142">
        <v>0</v>
      </c>
      <c r="J18" s="142">
        <v>0</v>
      </c>
      <c r="K18" s="142">
        <v>0</v>
      </c>
      <c r="L18" s="142">
        <v>0</v>
      </c>
      <c r="M18" s="141"/>
      <c r="N18" s="140"/>
    </row>
    <row r="19" spans="1:14" x14ac:dyDescent="0.25">
      <c r="A19" s="145">
        <v>5</v>
      </c>
      <c r="B19" s="55" t="s">
        <v>960</v>
      </c>
      <c r="C19" s="144" t="s">
        <v>897</v>
      </c>
      <c r="D19" s="143">
        <v>5826561</v>
      </c>
      <c r="E19" s="142">
        <v>0</v>
      </c>
      <c r="F19" s="142">
        <v>5826561</v>
      </c>
      <c r="G19" s="142">
        <v>0</v>
      </c>
      <c r="H19" s="142">
        <v>0</v>
      </c>
      <c r="I19" s="142">
        <v>0</v>
      </c>
      <c r="J19" s="142">
        <v>0</v>
      </c>
      <c r="K19" s="142">
        <v>0</v>
      </c>
      <c r="L19" s="142">
        <v>0</v>
      </c>
      <c r="M19" s="141"/>
      <c r="N19" s="140"/>
    </row>
    <row r="20" spans="1:14" s="33" customFormat="1" ht="14.25" x14ac:dyDescent="0.2">
      <c r="A20" s="130">
        <v>6</v>
      </c>
      <c r="B20" s="58" t="s">
        <v>959</v>
      </c>
      <c r="C20" s="139" t="s">
        <v>789</v>
      </c>
      <c r="D20" s="138">
        <v>55326068.159999996</v>
      </c>
      <c r="E20" s="137">
        <v>48253227.039999999</v>
      </c>
      <c r="F20" s="137">
        <v>7072841.1200000001</v>
      </c>
      <c r="G20" s="137">
        <v>0</v>
      </c>
      <c r="H20" s="137">
        <v>0</v>
      </c>
      <c r="I20" s="137">
        <v>0</v>
      </c>
      <c r="J20" s="137">
        <v>0</v>
      </c>
      <c r="K20" s="137">
        <v>0</v>
      </c>
      <c r="L20" s="137">
        <v>0</v>
      </c>
      <c r="M20" s="136" t="s">
        <v>935</v>
      </c>
      <c r="N20" s="135"/>
    </row>
    <row r="21" spans="1:14" x14ac:dyDescent="0.25">
      <c r="A21" s="145">
        <v>7</v>
      </c>
      <c r="B21" s="55" t="s">
        <v>958</v>
      </c>
      <c r="C21" s="144" t="s">
        <v>788</v>
      </c>
      <c r="D21" s="143">
        <v>39264314.229999997</v>
      </c>
      <c r="E21" s="142">
        <v>33324114.23</v>
      </c>
      <c r="F21" s="142">
        <v>5940200</v>
      </c>
      <c r="G21" s="142">
        <v>0</v>
      </c>
      <c r="H21" s="142">
        <v>0</v>
      </c>
      <c r="I21" s="142">
        <v>0</v>
      </c>
      <c r="J21" s="142">
        <v>0</v>
      </c>
      <c r="K21" s="142">
        <v>0</v>
      </c>
      <c r="L21" s="142">
        <v>0</v>
      </c>
      <c r="M21" s="141"/>
      <c r="N21" s="140"/>
    </row>
    <row r="22" spans="1:14" x14ac:dyDescent="0.25">
      <c r="A22" s="145">
        <v>8</v>
      </c>
      <c r="B22" s="55" t="s">
        <v>957</v>
      </c>
      <c r="C22" s="144" t="s">
        <v>787</v>
      </c>
      <c r="D22" s="143">
        <v>14475624.82</v>
      </c>
      <c r="E22" s="142">
        <v>14475624.82</v>
      </c>
      <c r="F22" s="142">
        <v>0</v>
      </c>
      <c r="G22" s="142">
        <v>0</v>
      </c>
      <c r="H22" s="142">
        <v>0</v>
      </c>
      <c r="I22" s="142">
        <v>0</v>
      </c>
      <c r="J22" s="142">
        <v>0</v>
      </c>
      <c r="K22" s="142">
        <v>0</v>
      </c>
      <c r="L22" s="142">
        <v>0</v>
      </c>
      <c r="M22" s="141"/>
      <c r="N22" s="140"/>
    </row>
    <row r="23" spans="1:14" x14ac:dyDescent="0.25">
      <c r="A23" s="145">
        <v>9</v>
      </c>
      <c r="B23" s="55" t="s">
        <v>956</v>
      </c>
      <c r="C23" s="144" t="s">
        <v>896</v>
      </c>
      <c r="D23" s="143">
        <v>1132641.1200000001</v>
      </c>
      <c r="E23" s="142">
        <v>0</v>
      </c>
      <c r="F23" s="142">
        <v>1132641.1200000001</v>
      </c>
      <c r="G23" s="142">
        <v>0</v>
      </c>
      <c r="H23" s="142">
        <v>0</v>
      </c>
      <c r="I23" s="142">
        <v>0</v>
      </c>
      <c r="J23" s="142">
        <v>0</v>
      </c>
      <c r="K23" s="142">
        <v>0</v>
      </c>
      <c r="L23" s="142">
        <v>0</v>
      </c>
      <c r="M23" s="141"/>
      <c r="N23" s="140"/>
    </row>
    <row r="24" spans="1:14" ht="38.25" x14ac:dyDescent="0.25">
      <c r="A24" s="145">
        <v>10</v>
      </c>
      <c r="B24" s="55" t="s">
        <v>955</v>
      </c>
      <c r="C24" s="144" t="s">
        <v>786</v>
      </c>
      <c r="D24" s="143">
        <v>453487.99</v>
      </c>
      <c r="E24" s="142">
        <v>453487.99</v>
      </c>
      <c r="F24" s="142">
        <v>0</v>
      </c>
      <c r="G24" s="142">
        <v>0</v>
      </c>
      <c r="H24" s="142">
        <v>0</v>
      </c>
      <c r="I24" s="142">
        <v>0</v>
      </c>
      <c r="J24" s="142">
        <v>0</v>
      </c>
      <c r="K24" s="142">
        <v>0</v>
      </c>
      <c r="L24" s="142">
        <v>0</v>
      </c>
      <c r="M24" s="141"/>
      <c r="N24" s="140"/>
    </row>
    <row r="25" spans="1:14" s="33" customFormat="1" ht="14.25" x14ac:dyDescent="0.2">
      <c r="A25" s="130">
        <v>11</v>
      </c>
      <c r="B25" s="58" t="s">
        <v>954</v>
      </c>
      <c r="C25" s="139" t="s">
        <v>895</v>
      </c>
      <c r="D25" s="138">
        <v>6500000</v>
      </c>
      <c r="E25" s="137">
        <v>0</v>
      </c>
      <c r="F25" s="137">
        <v>6500000</v>
      </c>
      <c r="G25" s="137">
        <v>0</v>
      </c>
      <c r="H25" s="137">
        <v>0</v>
      </c>
      <c r="I25" s="137">
        <v>0</v>
      </c>
      <c r="J25" s="137">
        <v>0</v>
      </c>
      <c r="K25" s="137">
        <v>0</v>
      </c>
      <c r="L25" s="137">
        <v>0</v>
      </c>
      <c r="M25" s="136" t="s">
        <v>935</v>
      </c>
      <c r="N25" s="135"/>
    </row>
    <row r="26" spans="1:14" s="33" customFormat="1" ht="14.25" x14ac:dyDescent="0.2">
      <c r="A26" s="130">
        <v>12</v>
      </c>
      <c r="B26" s="58" t="s">
        <v>953</v>
      </c>
      <c r="C26" s="139" t="s">
        <v>883</v>
      </c>
      <c r="D26" s="138">
        <v>6500000</v>
      </c>
      <c r="E26" s="137">
        <v>0</v>
      </c>
      <c r="F26" s="137">
        <v>6500000</v>
      </c>
      <c r="G26" s="137">
        <v>0</v>
      </c>
      <c r="H26" s="137">
        <v>0</v>
      </c>
      <c r="I26" s="137">
        <v>0</v>
      </c>
      <c r="J26" s="137">
        <v>0</v>
      </c>
      <c r="K26" s="137">
        <v>0</v>
      </c>
      <c r="L26" s="137">
        <v>0</v>
      </c>
      <c r="M26" s="136" t="s">
        <v>935</v>
      </c>
      <c r="N26" s="135"/>
    </row>
    <row r="27" spans="1:14" x14ac:dyDescent="0.25">
      <c r="A27" s="145">
        <v>13</v>
      </c>
      <c r="B27" s="55" t="s">
        <v>952</v>
      </c>
      <c r="C27" s="144" t="s">
        <v>882</v>
      </c>
      <c r="D27" s="143">
        <v>6500000</v>
      </c>
      <c r="E27" s="142">
        <v>0</v>
      </c>
      <c r="F27" s="142">
        <v>6500000</v>
      </c>
      <c r="G27" s="142">
        <v>0</v>
      </c>
      <c r="H27" s="142">
        <v>0</v>
      </c>
      <c r="I27" s="142">
        <v>0</v>
      </c>
      <c r="J27" s="142">
        <v>0</v>
      </c>
      <c r="K27" s="142">
        <v>0</v>
      </c>
      <c r="L27" s="142">
        <v>0</v>
      </c>
      <c r="M27" s="141"/>
      <c r="N27" s="140"/>
    </row>
    <row r="28" spans="1:14" s="33" customFormat="1" ht="25.5" x14ac:dyDescent="0.2">
      <c r="A28" s="130">
        <v>14</v>
      </c>
      <c r="B28" s="58" t="s">
        <v>951</v>
      </c>
      <c r="C28" s="139" t="s">
        <v>785</v>
      </c>
      <c r="D28" s="138">
        <v>41387990.740000002</v>
      </c>
      <c r="E28" s="137">
        <v>37744900</v>
      </c>
      <c r="F28" s="137">
        <v>3643090.74</v>
      </c>
      <c r="G28" s="137">
        <v>0</v>
      </c>
      <c r="H28" s="137">
        <v>0</v>
      </c>
      <c r="I28" s="137">
        <v>0</v>
      </c>
      <c r="J28" s="137">
        <v>0</v>
      </c>
      <c r="K28" s="137">
        <v>0</v>
      </c>
      <c r="L28" s="137">
        <v>0</v>
      </c>
      <c r="M28" s="136" t="s">
        <v>935</v>
      </c>
      <c r="N28" s="135"/>
    </row>
    <row r="29" spans="1:14" s="33" customFormat="1" ht="14.25" x14ac:dyDescent="0.2">
      <c r="A29" s="130">
        <v>15</v>
      </c>
      <c r="B29" s="58" t="s">
        <v>950</v>
      </c>
      <c r="C29" s="139" t="s">
        <v>784</v>
      </c>
      <c r="D29" s="138">
        <v>41387990.740000002</v>
      </c>
      <c r="E29" s="137">
        <v>37744900</v>
      </c>
      <c r="F29" s="137">
        <v>3643090.74</v>
      </c>
      <c r="G29" s="137">
        <v>0</v>
      </c>
      <c r="H29" s="137">
        <v>0</v>
      </c>
      <c r="I29" s="137">
        <v>0</v>
      </c>
      <c r="J29" s="137">
        <v>0</v>
      </c>
      <c r="K29" s="137">
        <v>0</v>
      </c>
      <c r="L29" s="137">
        <v>0</v>
      </c>
      <c r="M29" s="136" t="s">
        <v>935</v>
      </c>
      <c r="N29" s="135"/>
    </row>
    <row r="30" spans="1:14" s="33" customFormat="1" ht="14.25" x14ac:dyDescent="0.2">
      <c r="A30" s="130">
        <v>16</v>
      </c>
      <c r="B30" s="58" t="s">
        <v>949</v>
      </c>
      <c r="C30" s="139" t="s">
        <v>891</v>
      </c>
      <c r="D30" s="138">
        <v>59756</v>
      </c>
      <c r="E30" s="137">
        <v>0</v>
      </c>
      <c r="F30" s="137">
        <v>59756</v>
      </c>
      <c r="G30" s="137">
        <v>0</v>
      </c>
      <c r="H30" s="137">
        <v>0</v>
      </c>
      <c r="I30" s="137">
        <v>0</v>
      </c>
      <c r="J30" s="137">
        <v>0</v>
      </c>
      <c r="K30" s="137">
        <v>0</v>
      </c>
      <c r="L30" s="137">
        <v>0</v>
      </c>
      <c r="M30" s="136" t="s">
        <v>935</v>
      </c>
      <c r="N30" s="135"/>
    </row>
    <row r="31" spans="1:14" x14ac:dyDescent="0.25">
      <c r="A31" s="145">
        <v>17</v>
      </c>
      <c r="B31" s="55" t="s">
        <v>948</v>
      </c>
      <c r="C31" s="144" t="s">
        <v>890</v>
      </c>
      <c r="D31" s="143">
        <v>59756</v>
      </c>
      <c r="E31" s="142">
        <v>0</v>
      </c>
      <c r="F31" s="142">
        <v>59756</v>
      </c>
      <c r="G31" s="142">
        <v>0</v>
      </c>
      <c r="H31" s="142">
        <v>0</v>
      </c>
      <c r="I31" s="142">
        <v>0</v>
      </c>
      <c r="J31" s="142">
        <v>0</v>
      </c>
      <c r="K31" s="142">
        <v>0</v>
      </c>
      <c r="L31" s="142">
        <v>0</v>
      </c>
      <c r="M31" s="141"/>
      <c r="N31" s="140"/>
    </row>
    <row r="32" spans="1:14" x14ac:dyDescent="0.25">
      <c r="A32" s="145">
        <v>18</v>
      </c>
      <c r="B32" s="55" t="s">
        <v>947</v>
      </c>
      <c r="C32" s="144" t="s">
        <v>783</v>
      </c>
      <c r="D32" s="143">
        <v>41328234.740000002</v>
      </c>
      <c r="E32" s="142">
        <v>37744900</v>
      </c>
      <c r="F32" s="142">
        <v>3583334.74</v>
      </c>
      <c r="G32" s="142">
        <v>0</v>
      </c>
      <c r="H32" s="142">
        <v>0</v>
      </c>
      <c r="I32" s="142">
        <v>0</v>
      </c>
      <c r="J32" s="142">
        <v>0</v>
      </c>
      <c r="K32" s="142">
        <v>0</v>
      </c>
      <c r="L32" s="142">
        <v>0</v>
      </c>
      <c r="M32" s="141"/>
      <c r="N32" s="140"/>
    </row>
    <row r="33" spans="1:14" s="33" customFormat="1" ht="25.5" x14ac:dyDescent="0.2">
      <c r="A33" s="130">
        <v>19</v>
      </c>
      <c r="B33" s="58" t="s">
        <v>946</v>
      </c>
      <c r="C33" s="139" t="s">
        <v>782</v>
      </c>
      <c r="D33" s="138">
        <v>19905224.140000001</v>
      </c>
      <c r="E33" s="137">
        <v>10263315.9</v>
      </c>
      <c r="F33" s="137">
        <v>9641908.2400000002</v>
      </c>
      <c r="G33" s="137">
        <v>0</v>
      </c>
      <c r="H33" s="137">
        <v>0</v>
      </c>
      <c r="I33" s="137">
        <v>0</v>
      </c>
      <c r="J33" s="137">
        <v>0</v>
      </c>
      <c r="K33" s="137">
        <v>0</v>
      </c>
      <c r="L33" s="137">
        <v>0</v>
      </c>
      <c r="M33" s="136" t="s">
        <v>935</v>
      </c>
      <c r="N33" s="135"/>
    </row>
    <row r="34" spans="1:14" s="33" customFormat="1" ht="25.5" x14ac:dyDescent="0.2">
      <c r="A34" s="130">
        <v>20</v>
      </c>
      <c r="B34" s="58" t="s">
        <v>945</v>
      </c>
      <c r="C34" s="139" t="s">
        <v>781</v>
      </c>
      <c r="D34" s="138">
        <v>17205224.140000001</v>
      </c>
      <c r="E34" s="137">
        <v>10263315.9</v>
      </c>
      <c r="F34" s="137">
        <v>6941908.2400000002</v>
      </c>
      <c r="G34" s="137">
        <v>0</v>
      </c>
      <c r="H34" s="137">
        <v>0</v>
      </c>
      <c r="I34" s="137">
        <v>0</v>
      </c>
      <c r="J34" s="137">
        <v>0</v>
      </c>
      <c r="K34" s="137">
        <v>0</v>
      </c>
      <c r="L34" s="137">
        <v>0</v>
      </c>
      <c r="M34" s="136" t="s">
        <v>935</v>
      </c>
      <c r="N34" s="135"/>
    </row>
    <row r="35" spans="1:14" x14ac:dyDescent="0.25">
      <c r="A35" s="145">
        <v>21</v>
      </c>
      <c r="B35" s="55" t="s">
        <v>944</v>
      </c>
      <c r="C35" s="144" t="s">
        <v>780</v>
      </c>
      <c r="D35" s="143">
        <v>8178356.0199999996</v>
      </c>
      <c r="E35" s="142">
        <v>1236447.78</v>
      </c>
      <c r="F35" s="142">
        <v>6941908.2400000002</v>
      </c>
      <c r="G35" s="142">
        <v>0</v>
      </c>
      <c r="H35" s="142">
        <v>0</v>
      </c>
      <c r="I35" s="142">
        <v>0</v>
      </c>
      <c r="J35" s="142">
        <v>0</v>
      </c>
      <c r="K35" s="142">
        <v>0</v>
      </c>
      <c r="L35" s="142">
        <v>0</v>
      </c>
      <c r="M35" s="141"/>
      <c r="N35" s="140"/>
    </row>
    <row r="36" spans="1:14" ht="25.5" x14ac:dyDescent="0.25">
      <c r="A36" s="145">
        <v>22</v>
      </c>
      <c r="B36" s="55" t="s">
        <v>943</v>
      </c>
      <c r="C36" s="144" t="s">
        <v>778</v>
      </c>
      <c r="D36" s="143">
        <v>9026868.1199999992</v>
      </c>
      <c r="E36" s="142">
        <v>9026868.1199999992</v>
      </c>
      <c r="F36" s="142">
        <v>0</v>
      </c>
      <c r="G36" s="142">
        <v>0</v>
      </c>
      <c r="H36" s="142">
        <v>0</v>
      </c>
      <c r="I36" s="142">
        <v>0</v>
      </c>
      <c r="J36" s="142">
        <v>0</v>
      </c>
      <c r="K36" s="142">
        <v>0</v>
      </c>
      <c r="L36" s="142">
        <v>0</v>
      </c>
      <c r="M36" s="141"/>
      <c r="N36" s="140"/>
    </row>
    <row r="37" spans="1:14" s="33" customFormat="1" ht="25.5" x14ac:dyDescent="0.2">
      <c r="A37" s="130">
        <v>23</v>
      </c>
      <c r="B37" s="58" t="s">
        <v>942</v>
      </c>
      <c r="C37" s="139" t="s">
        <v>772</v>
      </c>
      <c r="D37" s="138">
        <v>2700000</v>
      </c>
      <c r="E37" s="137">
        <v>0</v>
      </c>
      <c r="F37" s="137">
        <v>2700000</v>
      </c>
      <c r="G37" s="137">
        <v>0</v>
      </c>
      <c r="H37" s="137">
        <v>0</v>
      </c>
      <c r="I37" s="137">
        <v>0</v>
      </c>
      <c r="J37" s="137">
        <v>0</v>
      </c>
      <c r="K37" s="137">
        <v>0</v>
      </c>
      <c r="L37" s="137">
        <v>0</v>
      </c>
      <c r="M37" s="136" t="s">
        <v>935</v>
      </c>
      <c r="N37" s="135"/>
    </row>
    <row r="38" spans="1:14" ht="25.5" x14ac:dyDescent="0.25">
      <c r="A38" s="145">
        <v>24</v>
      </c>
      <c r="B38" s="55" t="s">
        <v>941</v>
      </c>
      <c r="C38" s="144" t="s">
        <v>772</v>
      </c>
      <c r="D38" s="143">
        <v>2700000</v>
      </c>
      <c r="E38" s="142">
        <v>0</v>
      </c>
      <c r="F38" s="142">
        <v>2700000</v>
      </c>
      <c r="G38" s="142">
        <v>0</v>
      </c>
      <c r="H38" s="142">
        <v>0</v>
      </c>
      <c r="I38" s="142">
        <v>0</v>
      </c>
      <c r="J38" s="142">
        <v>0</v>
      </c>
      <c r="K38" s="142">
        <v>0</v>
      </c>
      <c r="L38" s="142">
        <v>0</v>
      </c>
      <c r="M38" s="141"/>
      <c r="N38" s="140"/>
    </row>
    <row r="39" spans="1:14" s="33" customFormat="1" ht="14.25" x14ac:dyDescent="0.2">
      <c r="A39" s="130">
        <v>25</v>
      </c>
      <c r="B39" s="58" t="s">
        <v>940</v>
      </c>
      <c r="C39" s="139" t="s">
        <v>885</v>
      </c>
      <c r="D39" s="138">
        <v>1499998</v>
      </c>
      <c r="E39" s="137">
        <v>0</v>
      </c>
      <c r="F39" s="137">
        <v>1499998</v>
      </c>
      <c r="G39" s="137">
        <v>0</v>
      </c>
      <c r="H39" s="137">
        <v>0</v>
      </c>
      <c r="I39" s="137">
        <v>0</v>
      </c>
      <c r="J39" s="137">
        <v>0</v>
      </c>
      <c r="K39" s="137">
        <v>0</v>
      </c>
      <c r="L39" s="137">
        <v>0</v>
      </c>
      <c r="M39" s="136" t="s">
        <v>935</v>
      </c>
      <c r="N39" s="135"/>
    </row>
    <row r="40" spans="1:14" s="33" customFormat="1" ht="14.25" x14ac:dyDescent="0.2">
      <c r="A40" s="130">
        <v>26</v>
      </c>
      <c r="B40" s="58" t="s">
        <v>939</v>
      </c>
      <c r="C40" s="139" t="s">
        <v>884</v>
      </c>
      <c r="D40" s="138">
        <v>1499998</v>
      </c>
      <c r="E40" s="137">
        <v>0</v>
      </c>
      <c r="F40" s="137">
        <v>1499998</v>
      </c>
      <c r="G40" s="137">
        <v>0</v>
      </c>
      <c r="H40" s="137">
        <v>0</v>
      </c>
      <c r="I40" s="137">
        <v>0</v>
      </c>
      <c r="J40" s="137">
        <v>0</v>
      </c>
      <c r="K40" s="137">
        <v>0</v>
      </c>
      <c r="L40" s="137">
        <v>0</v>
      </c>
      <c r="M40" s="136" t="s">
        <v>935</v>
      </c>
      <c r="N40" s="135"/>
    </row>
    <row r="41" spans="1:14" s="33" customFormat="1" ht="14.25" x14ac:dyDescent="0.2">
      <c r="A41" s="130">
        <v>27</v>
      </c>
      <c r="B41" s="58" t="s">
        <v>938</v>
      </c>
      <c r="C41" s="139" t="s">
        <v>883</v>
      </c>
      <c r="D41" s="138">
        <v>1499998</v>
      </c>
      <c r="E41" s="137">
        <v>0</v>
      </c>
      <c r="F41" s="137">
        <v>1499998</v>
      </c>
      <c r="G41" s="137">
        <v>0</v>
      </c>
      <c r="H41" s="137">
        <v>0</v>
      </c>
      <c r="I41" s="137">
        <v>0</v>
      </c>
      <c r="J41" s="137">
        <v>0</v>
      </c>
      <c r="K41" s="137">
        <v>0</v>
      </c>
      <c r="L41" s="137">
        <v>0</v>
      </c>
      <c r="M41" s="136" t="s">
        <v>935</v>
      </c>
      <c r="N41" s="135"/>
    </row>
    <row r="42" spans="1:14" s="33" customFormat="1" ht="14.25" x14ac:dyDescent="0.2">
      <c r="A42" s="130">
        <v>28</v>
      </c>
      <c r="B42" s="58" t="s">
        <v>937</v>
      </c>
      <c r="C42" s="139" t="s">
        <v>881</v>
      </c>
      <c r="D42" s="138">
        <v>1499998</v>
      </c>
      <c r="E42" s="137">
        <v>0</v>
      </c>
      <c r="F42" s="137">
        <v>1499998</v>
      </c>
      <c r="G42" s="137">
        <v>0</v>
      </c>
      <c r="H42" s="137">
        <v>0</v>
      </c>
      <c r="I42" s="137">
        <v>0</v>
      </c>
      <c r="J42" s="137">
        <v>0</v>
      </c>
      <c r="K42" s="137">
        <v>0</v>
      </c>
      <c r="L42" s="137">
        <v>0</v>
      </c>
      <c r="M42" s="136" t="s">
        <v>935</v>
      </c>
      <c r="N42" s="135"/>
    </row>
    <row r="43" spans="1:14" x14ac:dyDescent="0.25">
      <c r="A43" s="145">
        <v>29</v>
      </c>
      <c r="B43" s="55" t="s">
        <v>936</v>
      </c>
      <c r="C43" s="144" t="s">
        <v>877</v>
      </c>
      <c r="D43" s="143">
        <v>1499998</v>
      </c>
      <c r="E43" s="142">
        <v>0</v>
      </c>
      <c r="F43" s="142">
        <v>1499998</v>
      </c>
      <c r="G43" s="142">
        <v>0</v>
      </c>
      <c r="H43" s="142">
        <v>0</v>
      </c>
      <c r="I43" s="142">
        <v>0</v>
      </c>
      <c r="J43" s="142">
        <v>0</v>
      </c>
      <c r="K43" s="142">
        <v>0</v>
      </c>
      <c r="L43" s="142">
        <v>0</v>
      </c>
      <c r="M43" s="141"/>
      <c r="N43" s="140"/>
    </row>
    <row r="44" spans="1:14" s="33" customFormat="1" ht="14.25" x14ac:dyDescent="0.2">
      <c r="A44" s="130">
        <v>30</v>
      </c>
      <c r="B44" s="58" t="s">
        <v>826</v>
      </c>
      <c r="C44" s="139" t="s">
        <v>727</v>
      </c>
      <c r="D44" s="138">
        <v>6152606.5499999998</v>
      </c>
      <c r="E44" s="137">
        <v>0</v>
      </c>
      <c r="F44" s="137">
        <v>6152606.5499999998</v>
      </c>
      <c r="G44" s="137">
        <v>0</v>
      </c>
      <c r="H44" s="137">
        <v>0</v>
      </c>
      <c r="I44" s="137">
        <v>0</v>
      </c>
      <c r="J44" s="137">
        <v>0</v>
      </c>
      <c r="K44" s="137">
        <v>0</v>
      </c>
      <c r="L44" s="137">
        <v>0</v>
      </c>
      <c r="M44" s="136" t="s">
        <v>935</v>
      </c>
      <c r="N44" s="135"/>
    </row>
    <row r="45" spans="1:14" s="33" customFormat="1" ht="14.25" x14ac:dyDescent="0.2">
      <c r="A45" s="130">
        <v>31</v>
      </c>
      <c r="B45" s="58" t="s">
        <v>825</v>
      </c>
      <c r="C45" s="139" t="s">
        <v>722</v>
      </c>
      <c r="D45" s="138">
        <v>6152606.5499999998</v>
      </c>
      <c r="E45" s="137">
        <v>0</v>
      </c>
      <c r="F45" s="137">
        <v>6152606.5499999998</v>
      </c>
      <c r="G45" s="137">
        <v>0</v>
      </c>
      <c r="H45" s="137">
        <v>0</v>
      </c>
      <c r="I45" s="137">
        <v>0</v>
      </c>
      <c r="J45" s="137">
        <v>0</v>
      </c>
      <c r="K45" s="137">
        <v>0</v>
      </c>
      <c r="L45" s="137">
        <v>0</v>
      </c>
      <c r="M45" s="136" t="s">
        <v>935</v>
      </c>
      <c r="N45" s="135"/>
    </row>
    <row r="46" spans="1:14" s="33" customFormat="1" ht="14.25" x14ac:dyDescent="0.2">
      <c r="A46" s="130">
        <v>32</v>
      </c>
      <c r="B46" s="58" t="s">
        <v>824</v>
      </c>
      <c r="C46" s="139" t="s">
        <v>724</v>
      </c>
      <c r="D46" s="138">
        <v>6152606.5499999998</v>
      </c>
      <c r="E46" s="137">
        <v>0</v>
      </c>
      <c r="F46" s="137">
        <v>6152606.5499999998</v>
      </c>
      <c r="G46" s="137">
        <v>0</v>
      </c>
      <c r="H46" s="137">
        <v>0</v>
      </c>
      <c r="I46" s="137">
        <v>0</v>
      </c>
      <c r="J46" s="137">
        <v>0</v>
      </c>
      <c r="K46" s="137">
        <v>0</v>
      </c>
      <c r="L46" s="137">
        <v>0</v>
      </c>
      <c r="M46" s="136" t="s">
        <v>935</v>
      </c>
      <c r="N46" s="135"/>
    </row>
    <row r="47" spans="1:14" s="33" customFormat="1" ht="14.25" x14ac:dyDescent="0.2">
      <c r="A47" s="130">
        <v>33</v>
      </c>
      <c r="B47" s="58" t="s">
        <v>822</v>
      </c>
      <c r="C47" s="139" t="s">
        <v>722</v>
      </c>
      <c r="D47" s="138">
        <v>6152606.5499999998</v>
      </c>
      <c r="E47" s="137">
        <v>0</v>
      </c>
      <c r="F47" s="137">
        <v>6152606.5499999998</v>
      </c>
      <c r="G47" s="137">
        <v>0</v>
      </c>
      <c r="H47" s="137">
        <v>0</v>
      </c>
      <c r="I47" s="137">
        <v>0</v>
      </c>
      <c r="J47" s="137">
        <v>0</v>
      </c>
      <c r="K47" s="137">
        <v>0</v>
      </c>
      <c r="L47" s="137">
        <v>0</v>
      </c>
      <c r="M47" s="136" t="s">
        <v>935</v>
      </c>
      <c r="N47" s="135"/>
    </row>
    <row r="48" spans="1:14" ht="25.5" x14ac:dyDescent="0.25">
      <c r="A48" s="145">
        <v>34</v>
      </c>
      <c r="B48" s="55" t="s">
        <v>934</v>
      </c>
      <c r="C48" s="144" t="s">
        <v>933</v>
      </c>
      <c r="D48" s="143">
        <v>6152606.5499999998</v>
      </c>
      <c r="E48" s="142">
        <v>0</v>
      </c>
      <c r="F48" s="142">
        <v>6152606.5499999998</v>
      </c>
      <c r="G48" s="142">
        <v>0</v>
      </c>
      <c r="H48" s="142">
        <v>0</v>
      </c>
      <c r="I48" s="142">
        <v>0</v>
      </c>
      <c r="J48" s="142">
        <v>0</v>
      </c>
      <c r="K48" s="142">
        <v>0</v>
      </c>
      <c r="L48" s="142">
        <v>0</v>
      </c>
      <c r="M48" s="141"/>
      <c r="N48" s="140"/>
    </row>
    <row r="49" spans="1:14" s="33" customFormat="1" ht="14.25" x14ac:dyDescent="0.2">
      <c r="A49" s="130">
        <v>35</v>
      </c>
      <c r="B49" s="58" t="s">
        <v>823</v>
      </c>
      <c r="C49" s="139" t="s">
        <v>932</v>
      </c>
      <c r="D49" s="138">
        <v>142943417.59</v>
      </c>
      <c r="E49" s="137">
        <v>96261442.939999998</v>
      </c>
      <c r="F49" s="137">
        <v>46681974.649999999</v>
      </c>
      <c r="G49" s="137">
        <v>0</v>
      </c>
      <c r="H49" s="137">
        <v>0</v>
      </c>
      <c r="I49" s="137">
        <v>0</v>
      </c>
      <c r="J49" s="137">
        <v>0</v>
      </c>
      <c r="K49" s="137">
        <v>0</v>
      </c>
      <c r="L49" s="137">
        <v>0</v>
      </c>
      <c r="M49" s="136"/>
      <c r="N49" s="135"/>
    </row>
    <row r="50" spans="1:14" s="33" customFormat="1" ht="14.25" x14ac:dyDescent="0.2">
      <c r="A50" s="130">
        <v>36</v>
      </c>
      <c r="B50" s="58" t="s">
        <v>823</v>
      </c>
      <c r="C50" s="139" t="s">
        <v>931</v>
      </c>
      <c r="D50" s="138">
        <v>142943417.59</v>
      </c>
      <c r="E50" s="137">
        <v>96261442.939999998</v>
      </c>
      <c r="F50" s="137">
        <v>46681974.649999999</v>
      </c>
      <c r="G50" s="137">
        <v>0</v>
      </c>
      <c r="H50" s="137">
        <v>0</v>
      </c>
      <c r="I50" s="137">
        <v>0</v>
      </c>
      <c r="J50" s="137">
        <v>0</v>
      </c>
      <c r="K50" s="137">
        <v>0</v>
      </c>
      <c r="L50" s="137">
        <v>0</v>
      </c>
      <c r="M50" s="136"/>
      <c r="N50" s="135"/>
    </row>
    <row r="51" spans="1:14" x14ac:dyDescent="0.25">
      <c r="C51" s="134"/>
    </row>
    <row r="52" spans="1:14" x14ac:dyDescent="0.25">
      <c r="C52" s="134"/>
    </row>
    <row r="53" spans="1:14" ht="15" customHeight="1" x14ac:dyDescent="0.25">
      <c r="C53" s="133"/>
    </row>
  </sheetData>
  <mergeCells count="19">
    <mergeCell ref="E11:G11"/>
    <mergeCell ref="I11:K11"/>
    <mergeCell ref="M11:M12"/>
    <mergeCell ref="A14:M14"/>
    <mergeCell ref="C7:L7"/>
    <mergeCell ref="C8:L8"/>
    <mergeCell ref="C9:L9"/>
    <mergeCell ref="C11:C12"/>
    <mergeCell ref="A11:A12"/>
    <mergeCell ref="D11:D12"/>
    <mergeCell ref="H11:H12"/>
    <mergeCell ref="L11:L12"/>
    <mergeCell ref="B11:B12"/>
    <mergeCell ref="E1:M1"/>
    <mergeCell ref="C2:L2"/>
    <mergeCell ref="C3:L3"/>
    <mergeCell ref="C5:L5"/>
    <mergeCell ref="C6:L6"/>
    <mergeCell ref="A6:B6"/>
  </mergeCells>
  <pageMargins left="0.31496062992125984" right="0.31496062992125984" top="0.35433070866141736" bottom="0.35433070866141736" header="0.31496062992125984" footer="0.31496062992125984"/>
  <pageSetup paperSize="9" scale="73" fitToHeight="0"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8753F-16C5-4D35-AED2-3CF0687D3BB5}">
  <sheetPr>
    <pageSetUpPr fitToPage="1"/>
  </sheetPr>
  <dimension ref="A1:N28"/>
  <sheetViews>
    <sheetView workbookViewId="0">
      <selection activeCell="M15" sqref="M15"/>
    </sheetView>
  </sheetViews>
  <sheetFormatPr defaultColWidth="9.140625" defaultRowHeight="15" x14ac:dyDescent="0.25"/>
  <cols>
    <col min="1" max="1" width="6.140625" style="22" bestFit="1" customWidth="1"/>
    <col min="2" max="2" width="15.140625" style="22" customWidth="1"/>
    <col min="3" max="3" width="40.7109375" style="22" customWidth="1"/>
    <col min="4" max="8" width="15.7109375" style="22" customWidth="1"/>
    <col min="9" max="9" width="13.28515625" style="22" customWidth="1"/>
    <col min="10" max="11" width="13.5703125" style="22" customWidth="1"/>
    <col min="12" max="12" width="14.7109375" style="22" customWidth="1"/>
    <col min="13" max="13" width="30.5703125" style="22" customWidth="1"/>
    <col min="14" max="14" width="9.140625" style="22" customWidth="1"/>
    <col min="15" max="16384" width="9.140625" style="22"/>
  </cols>
  <sheetData>
    <row r="1" spans="1:14" ht="26.45" customHeight="1" x14ac:dyDescent="0.25">
      <c r="A1" s="146" t="s">
        <v>976</v>
      </c>
      <c r="B1" s="153" t="s">
        <v>975</v>
      </c>
      <c r="C1" s="148" t="s">
        <v>739</v>
      </c>
      <c r="D1" s="148" t="s">
        <v>974</v>
      </c>
      <c r="E1" s="152" t="s">
        <v>973</v>
      </c>
      <c r="F1" s="151"/>
      <c r="G1" s="150"/>
      <c r="H1" s="148" t="s">
        <v>972</v>
      </c>
      <c r="I1" s="152" t="s">
        <v>971</v>
      </c>
      <c r="J1" s="151"/>
      <c r="K1" s="150"/>
      <c r="L1" s="148" t="s">
        <v>970</v>
      </c>
      <c r="M1" s="146" t="s">
        <v>969</v>
      </c>
      <c r="N1" s="140"/>
    </row>
    <row r="2" spans="1:14" ht="42" customHeight="1" x14ac:dyDescent="0.25">
      <c r="A2" s="146"/>
      <c r="B2" s="149"/>
      <c r="C2" s="148"/>
      <c r="D2" s="146"/>
      <c r="E2" s="98" t="s">
        <v>968</v>
      </c>
      <c r="F2" s="98" t="s">
        <v>967</v>
      </c>
      <c r="G2" s="98" t="s">
        <v>966</v>
      </c>
      <c r="H2" s="146"/>
      <c r="I2" s="98" t="s">
        <v>968</v>
      </c>
      <c r="J2" s="98" t="s">
        <v>967</v>
      </c>
      <c r="K2" s="98" t="s">
        <v>966</v>
      </c>
      <c r="L2" s="148"/>
      <c r="M2" s="146"/>
      <c r="N2" s="140"/>
    </row>
    <row r="3" spans="1:14" x14ac:dyDescent="0.25">
      <c r="A3" s="145" t="s">
        <v>965</v>
      </c>
      <c r="B3" s="147">
        <v>1</v>
      </c>
      <c r="C3" s="147">
        <v>2</v>
      </c>
      <c r="D3" s="147">
        <v>3</v>
      </c>
      <c r="E3" s="147">
        <v>4</v>
      </c>
      <c r="F3" s="147">
        <v>5</v>
      </c>
      <c r="G3" s="147">
        <v>6</v>
      </c>
      <c r="H3" s="147">
        <v>7</v>
      </c>
      <c r="I3" s="147">
        <v>8</v>
      </c>
      <c r="J3" s="147">
        <v>9</v>
      </c>
      <c r="K3" s="147">
        <v>10</v>
      </c>
      <c r="L3" s="147">
        <v>11</v>
      </c>
      <c r="M3" s="147">
        <v>12</v>
      </c>
      <c r="N3" s="140"/>
    </row>
    <row r="4" spans="1:14" x14ac:dyDescent="0.25">
      <c r="A4" s="146" t="s">
        <v>988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0"/>
    </row>
    <row r="5" spans="1:14" s="33" customFormat="1" ht="25.5" x14ac:dyDescent="0.2">
      <c r="A5" s="130">
        <v>1</v>
      </c>
      <c r="B5" s="58" t="s">
        <v>823</v>
      </c>
      <c r="C5" s="139" t="s">
        <v>813</v>
      </c>
      <c r="D5" s="159">
        <v>6010394.5599999996</v>
      </c>
      <c r="E5" s="137">
        <v>6010394.5599999996</v>
      </c>
      <c r="F5" s="137">
        <v>0</v>
      </c>
      <c r="G5" s="137">
        <v>0</v>
      </c>
      <c r="H5" s="137">
        <v>0</v>
      </c>
      <c r="I5" s="137">
        <v>0</v>
      </c>
      <c r="J5" s="137">
        <v>0</v>
      </c>
      <c r="K5" s="137">
        <v>0</v>
      </c>
      <c r="L5" s="137">
        <v>0</v>
      </c>
      <c r="M5" s="136" t="s">
        <v>935</v>
      </c>
      <c r="N5" s="135"/>
    </row>
    <row r="6" spans="1:14" s="33" customFormat="1" ht="14.25" x14ac:dyDescent="0.2">
      <c r="A6" s="130">
        <v>2</v>
      </c>
      <c r="B6" s="58" t="s">
        <v>987</v>
      </c>
      <c r="C6" s="139" t="s">
        <v>806</v>
      </c>
      <c r="D6" s="159">
        <v>6010394.5599999996</v>
      </c>
      <c r="E6" s="137">
        <v>6010394.5599999996</v>
      </c>
      <c r="F6" s="137">
        <v>0</v>
      </c>
      <c r="G6" s="137">
        <v>0</v>
      </c>
      <c r="H6" s="137">
        <v>0</v>
      </c>
      <c r="I6" s="137">
        <v>0</v>
      </c>
      <c r="J6" s="137">
        <v>0</v>
      </c>
      <c r="K6" s="137">
        <v>0</v>
      </c>
      <c r="L6" s="137">
        <v>0</v>
      </c>
      <c r="M6" s="136" t="s">
        <v>935</v>
      </c>
      <c r="N6" s="135"/>
    </row>
    <row r="7" spans="1:14" x14ac:dyDescent="0.25">
      <c r="A7" s="145">
        <v>3</v>
      </c>
      <c r="B7" s="55" t="s">
        <v>986</v>
      </c>
      <c r="C7" s="144" t="s">
        <v>801</v>
      </c>
      <c r="D7" s="160">
        <v>6010394.5599999996</v>
      </c>
      <c r="E7" s="142">
        <v>6010394.5599999996</v>
      </c>
      <c r="F7" s="142">
        <v>0</v>
      </c>
      <c r="G7" s="142">
        <v>0</v>
      </c>
      <c r="H7" s="142">
        <v>0</v>
      </c>
      <c r="I7" s="142">
        <v>0</v>
      </c>
      <c r="J7" s="142">
        <v>0</v>
      </c>
      <c r="K7" s="142">
        <v>0</v>
      </c>
      <c r="L7" s="142">
        <v>0</v>
      </c>
      <c r="M7" s="141"/>
      <c r="N7" s="140"/>
    </row>
    <row r="8" spans="1:14" s="33" customFormat="1" ht="14.25" x14ac:dyDescent="0.2">
      <c r="A8" s="130">
        <v>4</v>
      </c>
      <c r="B8" s="58" t="s">
        <v>823</v>
      </c>
      <c r="C8" s="139" t="s">
        <v>730</v>
      </c>
      <c r="D8" s="159">
        <v>2141761.5099999998</v>
      </c>
      <c r="E8" s="137">
        <v>531761.51</v>
      </c>
      <c r="F8" s="137">
        <v>1610000</v>
      </c>
      <c r="G8" s="137">
        <v>0</v>
      </c>
      <c r="H8" s="137">
        <v>0</v>
      </c>
      <c r="I8" s="137">
        <v>0</v>
      </c>
      <c r="J8" s="137">
        <v>0</v>
      </c>
      <c r="K8" s="137">
        <v>0</v>
      </c>
      <c r="L8" s="137">
        <v>0</v>
      </c>
      <c r="M8" s="136" t="s">
        <v>935</v>
      </c>
      <c r="N8" s="135"/>
    </row>
    <row r="9" spans="1:14" s="33" customFormat="1" ht="14.25" x14ac:dyDescent="0.2">
      <c r="A9" s="130">
        <v>5</v>
      </c>
      <c r="B9" s="58" t="s">
        <v>963</v>
      </c>
      <c r="C9" s="139" t="s">
        <v>793</v>
      </c>
      <c r="D9" s="159">
        <v>1021761.51</v>
      </c>
      <c r="E9" s="137">
        <v>531761.51</v>
      </c>
      <c r="F9" s="137">
        <v>490000</v>
      </c>
      <c r="G9" s="137">
        <v>0</v>
      </c>
      <c r="H9" s="137">
        <v>0</v>
      </c>
      <c r="I9" s="137">
        <v>0</v>
      </c>
      <c r="J9" s="137">
        <v>0</v>
      </c>
      <c r="K9" s="137">
        <v>0</v>
      </c>
      <c r="L9" s="137">
        <v>0</v>
      </c>
      <c r="M9" s="136" t="s">
        <v>935</v>
      </c>
      <c r="N9" s="135"/>
    </row>
    <row r="10" spans="1:14" s="33" customFormat="1" ht="14.25" x14ac:dyDescent="0.2">
      <c r="A10" s="130">
        <v>6</v>
      </c>
      <c r="B10" s="58" t="s">
        <v>959</v>
      </c>
      <c r="C10" s="139" t="s">
        <v>789</v>
      </c>
      <c r="D10" s="159">
        <v>472005.51</v>
      </c>
      <c r="E10" s="137">
        <v>472005.51</v>
      </c>
      <c r="F10" s="137">
        <v>0</v>
      </c>
      <c r="G10" s="137">
        <v>0</v>
      </c>
      <c r="H10" s="137">
        <v>0</v>
      </c>
      <c r="I10" s="137">
        <v>0</v>
      </c>
      <c r="J10" s="137">
        <v>0</v>
      </c>
      <c r="K10" s="137">
        <v>0</v>
      </c>
      <c r="L10" s="137">
        <v>0</v>
      </c>
      <c r="M10" s="136" t="s">
        <v>935</v>
      </c>
      <c r="N10" s="135"/>
    </row>
    <row r="11" spans="1:14" x14ac:dyDescent="0.25">
      <c r="A11" s="145">
        <v>7</v>
      </c>
      <c r="B11" s="55" t="s">
        <v>958</v>
      </c>
      <c r="C11" s="144" t="s">
        <v>788</v>
      </c>
      <c r="D11" s="160">
        <v>472005.51</v>
      </c>
      <c r="E11" s="142">
        <v>472005.51</v>
      </c>
      <c r="F11" s="142">
        <v>0</v>
      </c>
      <c r="G11" s="142">
        <v>0</v>
      </c>
      <c r="H11" s="142">
        <v>0</v>
      </c>
      <c r="I11" s="142">
        <v>0</v>
      </c>
      <c r="J11" s="142">
        <v>0</v>
      </c>
      <c r="K11" s="142">
        <v>0</v>
      </c>
      <c r="L11" s="142">
        <v>0</v>
      </c>
      <c r="M11" s="141"/>
      <c r="N11" s="140"/>
    </row>
    <row r="12" spans="1:14" s="33" customFormat="1" ht="25.5" x14ac:dyDescent="0.2">
      <c r="A12" s="130">
        <v>8</v>
      </c>
      <c r="B12" s="58" t="s">
        <v>951</v>
      </c>
      <c r="C12" s="139" t="s">
        <v>785</v>
      </c>
      <c r="D12" s="159">
        <v>549756</v>
      </c>
      <c r="E12" s="137">
        <v>59756</v>
      </c>
      <c r="F12" s="137">
        <v>490000</v>
      </c>
      <c r="G12" s="137">
        <v>0</v>
      </c>
      <c r="H12" s="137">
        <v>0</v>
      </c>
      <c r="I12" s="137">
        <v>0</v>
      </c>
      <c r="J12" s="137">
        <v>0</v>
      </c>
      <c r="K12" s="137">
        <v>0</v>
      </c>
      <c r="L12" s="137">
        <v>0</v>
      </c>
      <c r="M12" s="136" t="s">
        <v>935</v>
      </c>
      <c r="N12" s="135"/>
    </row>
    <row r="13" spans="1:14" s="33" customFormat="1" ht="14.25" x14ac:dyDescent="0.2">
      <c r="A13" s="130">
        <v>9</v>
      </c>
      <c r="B13" s="58" t="s">
        <v>950</v>
      </c>
      <c r="C13" s="139" t="s">
        <v>784</v>
      </c>
      <c r="D13" s="159">
        <v>549756</v>
      </c>
      <c r="E13" s="137">
        <v>59756</v>
      </c>
      <c r="F13" s="137">
        <v>490000</v>
      </c>
      <c r="G13" s="137">
        <v>0</v>
      </c>
      <c r="H13" s="137">
        <v>0</v>
      </c>
      <c r="I13" s="137">
        <v>0</v>
      </c>
      <c r="J13" s="137">
        <v>0</v>
      </c>
      <c r="K13" s="137">
        <v>0</v>
      </c>
      <c r="L13" s="137">
        <v>0</v>
      </c>
      <c r="M13" s="136" t="s">
        <v>935</v>
      </c>
      <c r="N13" s="135"/>
    </row>
    <row r="14" spans="1:14" s="33" customFormat="1" ht="14.25" x14ac:dyDescent="0.2">
      <c r="A14" s="130">
        <v>10</v>
      </c>
      <c r="B14" s="58" t="s">
        <v>949</v>
      </c>
      <c r="C14" s="139" t="s">
        <v>891</v>
      </c>
      <c r="D14" s="159">
        <v>549756</v>
      </c>
      <c r="E14" s="137">
        <v>59756</v>
      </c>
      <c r="F14" s="137">
        <v>490000</v>
      </c>
      <c r="G14" s="137">
        <v>0</v>
      </c>
      <c r="H14" s="137">
        <v>0</v>
      </c>
      <c r="I14" s="137">
        <v>0</v>
      </c>
      <c r="J14" s="137">
        <v>0</v>
      </c>
      <c r="K14" s="137">
        <v>0</v>
      </c>
      <c r="L14" s="137">
        <v>0</v>
      </c>
      <c r="M14" s="136" t="s">
        <v>935</v>
      </c>
      <c r="N14" s="135"/>
    </row>
    <row r="15" spans="1:14" x14ac:dyDescent="0.25">
      <c r="A15" s="145">
        <v>11</v>
      </c>
      <c r="B15" s="55" t="s">
        <v>948</v>
      </c>
      <c r="C15" s="144" t="s">
        <v>890</v>
      </c>
      <c r="D15" s="160">
        <v>549756</v>
      </c>
      <c r="E15" s="142">
        <v>59756</v>
      </c>
      <c r="F15" s="142">
        <v>490000</v>
      </c>
      <c r="G15" s="142">
        <v>0</v>
      </c>
      <c r="H15" s="142">
        <v>0</v>
      </c>
      <c r="I15" s="142">
        <v>0</v>
      </c>
      <c r="J15" s="142">
        <v>0</v>
      </c>
      <c r="K15" s="142">
        <v>0</v>
      </c>
      <c r="L15" s="142">
        <v>0</v>
      </c>
      <c r="M15" s="141"/>
      <c r="N15" s="140"/>
    </row>
    <row r="16" spans="1:14" s="33" customFormat="1" ht="14.25" x14ac:dyDescent="0.2">
      <c r="A16" s="130">
        <v>12</v>
      </c>
      <c r="B16" s="58" t="s">
        <v>826</v>
      </c>
      <c r="C16" s="139" t="s">
        <v>727</v>
      </c>
      <c r="D16" s="159">
        <v>1120000</v>
      </c>
      <c r="E16" s="137">
        <v>0</v>
      </c>
      <c r="F16" s="137">
        <v>1120000</v>
      </c>
      <c r="G16" s="137">
        <v>0</v>
      </c>
      <c r="H16" s="137">
        <v>0</v>
      </c>
      <c r="I16" s="137">
        <v>0</v>
      </c>
      <c r="J16" s="137">
        <v>0</v>
      </c>
      <c r="K16" s="137">
        <v>0</v>
      </c>
      <c r="L16" s="137">
        <v>0</v>
      </c>
      <c r="M16" s="136" t="s">
        <v>935</v>
      </c>
      <c r="N16" s="135"/>
    </row>
    <row r="17" spans="1:14" s="33" customFormat="1" ht="14.25" x14ac:dyDescent="0.2">
      <c r="A17" s="130">
        <v>13</v>
      </c>
      <c r="B17" s="58" t="s">
        <v>825</v>
      </c>
      <c r="C17" s="139" t="s">
        <v>722</v>
      </c>
      <c r="D17" s="159">
        <v>1120000</v>
      </c>
      <c r="E17" s="137">
        <v>0</v>
      </c>
      <c r="F17" s="137">
        <v>1120000</v>
      </c>
      <c r="G17" s="137">
        <v>0</v>
      </c>
      <c r="H17" s="137">
        <v>0</v>
      </c>
      <c r="I17" s="137">
        <v>0</v>
      </c>
      <c r="J17" s="137">
        <v>0</v>
      </c>
      <c r="K17" s="137">
        <v>0</v>
      </c>
      <c r="L17" s="137">
        <v>0</v>
      </c>
      <c r="M17" s="136" t="s">
        <v>935</v>
      </c>
      <c r="N17" s="135"/>
    </row>
    <row r="18" spans="1:14" s="33" customFormat="1" ht="14.25" x14ac:dyDescent="0.2">
      <c r="A18" s="130">
        <v>14</v>
      </c>
      <c r="B18" s="58" t="s">
        <v>824</v>
      </c>
      <c r="C18" s="139" t="s">
        <v>724</v>
      </c>
      <c r="D18" s="159">
        <v>1120000</v>
      </c>
      <c r="E18" s="137">
        <v>0</v>
      </c>
      <c r="F18" s="137">
        <v>1120000</v>
      </c>
      <c r="G18" s="137">
        <v>0</v>
      </c>
      <c r="H18" s="137">
        <v>0</v>
      </c>
      <c r="I18" s="137">
        <v>0</v>
      </c>
      <c r="J18" s="137">
        <v>0</v>
      </c>
      <c r="K18" s="137">
        <v>0</v>
      </c>
      <c r="L18" s="137">
        <v>0</v>
      </c>
      <c r="M18" s="136" t="s">
        <v>935</v>
      </c>
      <c r="N18" s="135"/>
    </row>
    <row r="19" spans="1:14" s="33" customFormat="1" ht="14.25" x14ac:dyDescent="0.2">
      <c r="A19" s="130">
        <v>15</v>
      </c>
      <c r="B19" s="58" t="s">
        <v>822</v>
      </c>
      <c r="C19" s="139" t="s">
        <v>722</v>
      </c>
      <c r="D19" s="159">
        <v>1120000</v>
      </c>
      <c r="E19" s="137">
        <v>0</v>
      </c>
      <c r="F19" s="137">
        <v>1120000</v>
      </c>
      <c r="G19" s="137">
        <v>0</v>
      </c>
      <c r="H19" s="137">
        <v>0</v>
      </c>
      <c r="I19" s="137">
        <v>0</v>
      </c>
      <c r="J19" s="137">
        <v>0</v>
      </c>
      <c r="K19" s="137">
        <v>0</v>
      </c>
      <c r="L19" s="137">
        <v>0</v>
      </c>
      <c r="M19" s="136" t="s">
        <v>935</v>
      </c>
      <c r="N19" s="135"/>
    </row>
    <row r="20" spans="1:14" x14ac:dyDescent="0.25">
      <c r="A20" s="145">
        <v>16</v>
      </c>
      <c r="B20" s="55" t="s">
        <v>821</v>
      </c>
      <c r="C20" s="144" t="s">
        <v>754</v>
      </c>
      <c r="D20" s="160">
        <v>1120000</v>
      </c>
      <c r="E20" s="142">
        <v>0</v>
      </c>
      <c r="F20" s="142">
        <v>1120000</v>
      </c>
      <c r="G20" s="142">
        <v>0</v>
      </c>
      <c r="H20" s="142">
        <v>0</v>
      </c>
      <c r="I20" s="142">
        <v>0</v>
      </c>
      <c r="J20" s="142">
        <v>0</v>
      </c>
      <c r="K20" s="142">
        <v>0</v>
      </c>
      <c r="L20" s="142">
        <v>0</v>
      </c>
      <c r="M20" s="141"/>
      <c r="N20" s="140"/>
    </row>
    <row r="21" spans="1:14" s="33" customFormat="1" ht="14.25" x14ac:dyDescent="0.2">
      <c r="A21" s="130">
        <v>17</v>
      </c>
      <c r="B21" s="58" t="s">
        <v>823</v>
      </c>
      <c r="C21" s="139" t="s">
        <v>932</v>
      </c>
      <c r="D21" s="159">
        <v>8152156.0700000003</v>
      </c>
      <c r="E21" s="137">
        <v>6542156.0700000003</v>
      </c>
      <c r="F21" s="137">
        <v>1610000</v>
      </c>
      <c r="G21" s="137">
        <v>0</v>
      </c>
      <c r="H21" s="137">
        <v>0</v>
      </c>
      <c r="I21" s="137">
        <v>0</v>
      </c>
      <c r="J21" s="137">
        <v>0</v>
      </c>
      <c r="K21" s="137">
        <v>0</v>
      </c>
      <c r="L21" s="137">
        <v>0</v>
      </c>
      <c r="M21" s="136"/>
      <c r="N21" s="135"/>
    </row>
    <row r="22" spans="1:14" s="33" customFormat="1" ht="14.25" x14ac:dyDescent="0.2">
      <c r="A22" s="130">
        <v>18</v>
      </c>
      <c r="B22" s="58" t="s">
        <v>823</v>
      </c>
      <c r="C22" s="139" t="s">
        <v>931</v>
      </c>
      <c r="D22" s="159">
        <v>8152156.0700000003</v>
      </c>
      <c r="E22" s="137">
        <v>6542156.0700000003</v>
      </c>
      <c r="F22" s="137">
        <v>1610000</v>
      </c>
      <c r="G22" s="137">
        <v>0</v>
      </c>
      <c r="H22" s="137">
        <v>0</v>
      </c>
      <c r="I22" s="137">
        <v>0</v>
      </c>
      <c r="J22" s="137">
        <v>0</v>
      </c>
      <c r="K22" s="137">
        <v>0</v>
      </c>
      <c r="L22" s="137">
        <v>0</v>
      </c>
      <c r="M22" s="136"/>
      <c r="N22" s="135"/>
    </row>
    <row r="23" spans="1:14" x14ac:dyDescent="0.25">
      <c r="C23" s="134"/>
    </row>
    <row r="24" spans="1:14" x14ac:dyDescent="0.25">
      <c r="C24" s="134"/>
    </row>
    <row r="25" spans="1:14" x14ac:dyDescent="0.25">
      <c r="C25" s="133"/>
    </row>
    <row r="26" spans="1:14" x14ac:dyDescent="0.25">
      <c r="B26" s="22" t="s">
        <v>985</v>
      </c>
      <c r="E26" s="52" t="s">
        <v>818</v>
      </c>
      <c r="F26" s="52"/>
      <c r="G26" s="52"/>
      <c r="H26" s="52"/>
    </row>
    <row r="28" spans="1:14" x14ac:dyDescent="0.25">
      <c r="B28" s="22" t="s">
        <v>984</v>
      </c>
      <c r="D28" s="46" t="s">
        <v>983</v>
      </c>
      <c r="E28" s="46"/>
      <c r="F28" s="46"/>
      <c r="G28" s="46"/>
      <c r="H28" s="46"/>
    </row>
  </sheetData>
  <mergeCells count="12">
    <mergeCell ref="E1:G1"/>
    <mergeCell ref="I1:K1"/>
    <mergeCell ref="M1:M2"/>
    <mergeCell ref="A4:M4"/>
    <mergeCell ref="E26:H26"/>
    <mergeCell ref="D28:H28"/>
    <mergeCell ref="A1:A2"/>
    <mergeCell ref="C1:C2"/>
    <mergeCell ref="D1:D2"/>
    <mergeCell ref="H1:H2"/>
    <mergeCell ref="L1:L2"/>
    <mergeCell ref="B1:B2"/>
  </mergeCells>
  <pageMargins left="0.70866141732283472" right="0.70866141732283472" top="0.74803149606299213" bottom="0.74803149606299213" header="0.31496062992125984" footer="0.31496062992125984"/>
  <pageSetup paperSize="9" scale="66" fitToHeight="0" orientation="landscape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93C5D-C66A-4DC9-AD34-641B18F91F4D}">
  <sheetPr>
    <pageSetUpPr fitToPage="1"/>
  </sheetPr>
  <dimension ref="A1:I69"/>
  <sheetViews>
    <sheetView topLeftCell="A10" zoomScale="70" zoomScaleNormal="70" workbookViewId="0">
      <selection activeCell="G16" sqref="G16"/>
    </sheetView>
  </sheetViews>
  <sheetFormatPr defaultColWidth="15" defaultRowHeight="15.75" x14ac:dyDescent="0.25"/>
  <cols>
    <col min="1" max="1" width="48.28515625" style="161" bestFit="1" customWidth="1"/>
    <col min="2" max="2" width="42.28515625" style="161" bestFit="1" customWidth="1"/>
    <col min="3" max="3" width="15" style="162" bestFit="1" customWidth="1"/>
    <col min="4" max="4" width="20.28515625" style="161" customWidth="1"/>
    <col min="5" max="5" width="19" style="161" customWidth="1"/>
    <col min="6" max="10" width="15" style="161" customWidth="1"/>
    <col min="11" max="16384" width="15" style="161"/>
  </cols>
  <sheetData>
    <row r="1" spans="1:5" ht="45" customHeight="1" x14ac:dyDescent="0.25">
      <c r="B1" s="189"/>
      <c r="C1" s="189"/>
      <c r="D1" s="188" t="s">
        <v>1089</v>
      </c>
      <c r="E1" s="188"/>
    </row>
    <row r="2" spans="1:5" ht="45" customHeight="1" x14ac:dyDescent="0.25">
      <c r="A2" s="187" t="s">
        <v>1088</v>
      </c>
      <c r="B2" s="187"/>
      <c r="C2" s="187"/>
      <c r="D2" s="187"/>
      <c r="E2" s="187"/>
    </row>
    <row r="3" spans="1:5" ht="15.75" customHeight="1" x14ac:dyDescent="0.25">
      <c r="A3" s="187" t="s">
        <v>1087</v>
      </c>
      <c r="B3" s="187"/>
      <c r="C3" s="187"/>
      <c r="D3" s="187"/>
      <c r="E3" s="187"/>
    </row>
    <row r="5" spans="1:5" ht="15.75" customHeight="1" x14ac:dyDescent="0.25">
      <c r="A5" s="182" t="s">
        <v>5</v>
      </c>
      <c r="B5" s="186" t="s">
        <v>6</v>
      </c>
      <c r="C5" s="186"/>
      <c r="D5" s="186"/>
    </row>
    <row r="6" spans="1:5" ht="15.75" customHeight="1" x14ac:dyDescent="0.25">
      <c r="A6" s="182" t="s">
        <v>7</v>
      </c>
      <c r="B6" s="185" t="s">
        <v>8</v>
      </c>
      <c r="C6" s="185"/>
      <c r="D6" s="185"/>
    </row>
    <row r="7" spans="1:5" ht="15.75" customHeight="1" x14ac:dyDescent="0.25">
      <c r="A7" s="182" t="s">
        <v>927</v>
      </c>
      <c r="B7" s="185" t="s">
        <v>10</v>
      </c>
      <c r="C7" s="185"/>
      <c r="D7" s="185"/>
    </row>
    <row r="8" spans="1:5" ht="15.75" customHeight="1" x14ac:dyDescent="0.25">
      <c r="A8" s="182" t="s">
        <v>11</v>
      </c>
      <c r="B8" s="184"/>
      <c r="C8" s="184"/>
      <c r="D8" s="184"/>
    </row>
    <row r="9" spans="1:5" ht="15.75" customHeight="1" x14ac:dyDescent="0.25">
      <c r="A9" s="182" t="s">
        <v>1086</v>
      </c>
      <c r="B9" s="184"/>
      <c r="C9" s="184"/>
      <c r="D9" s="184"/>
    </row>
    <row r="10" spans="1:5" ht="15.75" customHeight="1" x14ac:dyDescent="0.25">
      <c r="A10" s="182" t="s">
        <v>14</v>
      </c>
      <c r="B10" s="183"/>
      <c r="C10" s="183"/>
      <c r="D10" s="183"/>
    </row>
    <row r="11" spans="1:5" ht="15" x14ac:dyDescent="0.25">
      <c r="A11" s="182"/>
      <c r="B11" s="181"/>
      <c r="C11" s="181"/>
      <c r="D11" s="181"/>
    </row>
    <row r="12" spans="1:5" ht="15" x14ac:dyDescent="0.25">
      <c r="A12" s="182"/>
      <c r="B12" s="181"/>
      <c r="C12" s="181"/>
      <c r="D12" s="181"/>
    </row>
    <row r="13" spans="1:5" ht="42.75" customHeight="1" x14ac:dyDescent="0.25">
      <c r="A13" s="180" t="s">
        <v>849</v>
      </c>
      <c r="B13" s="180"/>
      <c r="C13" s="179" t="s">
        <v>738</v>
      </c>
      <c r="D13" s="178" t="s">
        <v>1085</v>
      </c>
      <c r="E13" s="178" t="s">
        <v>1084</v>
      </c>
    </row>
    <row r="14" spans="1:5" ht="42.75" customHeight="1" x14ac:dyDescent="0.25">
      <c r="A14" s="177" t="s">
        <v>1083</v>
      </c>
      <c r="B14" s="177"/>
      <c r="C14" s="177"/>
      <c r="D14" s="177"/>
      <c r="E14" s="176"/>
    </row>
    <row r="15" spans="1:5" ht="42.75" customHeight="1" x14ac:dyDescent="0.25">
      <c r="A15" s="175" t="s">
        <v>1082</v>
      </c>
      <c r="B15" s="174"/>
      <c r="C15" s="169" t="s">
        <v>1081</v>
      </c>
      <c r="D15" s="168">
        <v>39833284350.089996</v>
      </c>
      <c r="E15" s="168">
        <v>7257536025.2799997</v>
      </c>
    </row>
    <row r="16" spans="1:5" ht="42.75" customHeight="1" x14ac:dyDescent="0.25">
      <c r="A16" s="175" t="s">
        <v>1080</v>
      </c>
      <c r="B16" s="174"/>
      <c r="C16" s="169" t="s">
        <v>1079</v>
      </c>
      <c r="D16" s="168">
        <v>0</v>
      </c>
      <c r="E16" s="168">
        <v>0</v>
      </c>
    </row>
    <row r="17" spans="1:5" ht="42.75" customHeight="1" x14ac:dyDescent="0.25">
      <c r="A17" s="175" t="s">
        <v>1078</v>
      </c>
      <c r="B17" s="174"/>
      <c r="C17" s="169" t="s">
        <v>1077</v>
      </c>
      <c r="D17" s="168">
        <v>0</v>
      </c>
      <c r="E17" s="168">
        <v>0</v>
      </c>
    </row>
    <row r="18" spans="1:5" ht="42.75" customHeight="1" x14ac:dyDescent="0.25">
      <c r="A18" s="175" t="s">
        <v>1076</v>
      </c>
      <c r="B18" s="174"/>
      <c r="C18" s="169" t="s">
        <v>1075</v>
      </c>
      <c r="D18" s="168">
        <v>0</v>
      </c>
      <c r="E18" s="168">
        <v>0</v>
      </c>
    </row>
    <row r="19" spans="1:5" ht="42.75" customHeight="1" x14ac:dyDescent="0.25">
      <c r="A19" s="175" t="s">
        <v>1074</v>
      </c>
      <c r="B19" s="174"/>
      <c r="C19" s="169" t="s">
        <v>1073</v>
      </c>
      <c r="D19" s="168">
        <v>0</v>
      </c>
      <c r="E19" s="168">
        <v>0</v>
      </c>
    </row>
    <row r="20" spans="1:5" ht="42.75" customHeight="1" x14ac:dyDescent="0.25">
      <c r="A20" s="175" t="s">
        <v>1072</v>
      </c>
      <c r="B20" s="174"/>
      <c r="C20" s="169" t="s">
        <v>1071</v>
      </c>
      <c r="D20" s="168">
        <v>0</v>
      </c>
      <c r="E20" s="168">
        <v>0</v>
      </c>
    </row>
    <row r="21" spans="1:5" ht="42.75" customHeight="1" x14ac:dyDescent="0.25">
      <c r="A21" s="175" t="s">
        <v>1070</v>
      </c>
      <c r="B21" s="174"/>
      <c r="C21" s="169" t="s">
        <v>1069</v>
      </c>
      <c r="D21" s="168">
        <v>0</v>
      </c>
      <c r="E21" s="168">
        <v>0</v>
      </c>
    </row>
    <row r="22" spans="1:5" ht="42.75" customHeight="1" x14ac:dyDescent="0.25">
      <c r="A22" s="175" t="s">
        <v>1068</v>
      </c>
      <c r="B22" s="174"/>
      <c r="C22" s="169" t="s">
        <v>1067</v>
      </c>
      <c r="D22" s="168">
        <v>0</v>
      </c>
      <c r="E22" s="168">
        <v>0</v>
      </c>
    </row>
    <row r="23" spans="1:5" ht="42.75" customHeight="1" x14ac:dyDescent="0.25">
      <c r="A23" s="175" t="s">
        <v>1066</v>
      </c>
      <c r="B23" s="174"/>
      <c r="C23" s="169" t="s">
        <v>1065</v>
      </c>
      <c r="D23" s="168">
        <v>0</v>
      </c>
      <c r="E23" s="168">
        <v>0</v>
      </c>
    </row>
    <row r="24" spans="1:5" ht="42.75" customHeight="1" x14ac:dyDescent="0.25">
      <c r="A24" s="175" t="s">
        <v>1064</v>
      </c>
      <c r="B24" s="174"/>
      <c r="C24" s="169" t="s">
        <v>1063</v>
      </c>
      <c r="D24" s="168">
        <v>629479786.33000004</v>
      </c>
      <c r="E24" s="168">
        <v>150649841.81</v>
      </c>
    </row>
    <row r="25" spans="1:5" ht="42.75" customHeight="1" x14ac:dyDescent="0.25">
      <c r="A25" s="175" t="s">
        <v>1062</v>
      </c>
      <c r="B25" s="174"/>
      <c r="C25" s="169" t="s">
        <v>1061</v>
      </c>
      <c r="D25" s="168">
        <v>0</v>
      </c>
      <c r="E25" s="168">
        <v>0</v>
      </c>
    </row>
    <row r="26" spans="1:5" ht="36.75" customHeight="1" x14ac:dyDescent="0.25">
      <c r="A26" s="175" t="s">
        <v>1060</v>
      </c>
      <c r="B26" s="174"/>
      <c r="C26" s="169" t="s">
        <v>1059</v>
      </c>
      <c r="D26" s="168">
        <v>21190579243.529999</v>
      </c>
      <c r="E26" s="168">
        <v>1525883107.5799999</v>
      </c>
    </row>
    <row r="27" spans="1:5" ht="25.5" customHeight="1" x14ac:dyDescent="0.25">
      <c r="A27" s="175" t="s">
        <v>1058</v>
      </c>
      <c r="B27" s="174"/>
      <c r="C27" s="169" t="s">
        <v>1057</v>
      </c>
      <c r="D27" s="168">
        <v>0</v>
      </c>
      <c r="E27" s="168">
        <v>0</v>
      </c>
    </row>
    <row r="28" spans="1:5" ht="47.25" customHeight="1" x14ac:dyDescent="0.25">
      <c r="A28" s="167" t="s">
        <v>1056</v>
      </c>
      <c r="B28" s="167"/>
      <c r="C28" s="166" t="s">
        <v>1055</v>
      </c>
      <c r="D28" s="165">
        <v>61653343379.949997</v>
      </c>
      <c r="E28" s="165">
        <v>8934068974.6700001</v>
      </c>
    </row>
    <row r="29" spans="1:5" ht="47.25" customHeight="1" x14ac:dyDescent="0.25">
      <c r="A29" s="173" t="s">
        <v>1054</v>
      </c>
      <c r="B29" s="172"/>
      <c r="C29" s="172"/>
      <c r="D29" s="172"/>
      <c r="E29" s="171"/>
    </row>
    <row r="30" spans="1:5" ht="47.25" customHeight="1" x14ac:dyDescent="0.25">
      <c r="A30" s="170" t="s">
        <v>1053</v>
      </c>
      <c r="B30" s="170"/>
      <c r="C30" s="169" t="s">
        <v>1052</v>
      </c>
      <c r="D30" s="168">
        <v>39752605249</v>
      </c>
      <c r="E30" s="168">
        <v>7217013583.5</v>
      </c>
    </row>
    <row r="31" spans="1:5" ht="47.25" customHeight="1" x14ac:dyDescent="0.25">
      <c r="A31" s="170" t="s">
        <v>1051</v>
      </c>
      <c r="B31" s="170"/>
      <c r="C31" s="169" t="s">
        <v>1050</v>
      </c>
      <c r="D31" s="168">
        <v>0</v>
      </c>
      <c r="E31" s="168">
        <v>0</v>
      </c>
    </row>
    <row r="32" spans="1:5" ht="47.25" customHeight="1" x14ac:dyDescent="0.25">
      <c r="A32" s="170" t="s">
        <v>1049</v>
      </c>
      <c r="B32" s="170"/>
      <c r="C32" s="169" t="s">
        <v>1048</v>
      </c>
      <c r="D32" s="168">
        <v>0</v>
      </c>
      <c r="E32" s="168">
        <v>0</v>
      </c>
    </row>
    <row r="33" spans="1:9" ht="47.25" customHeight="1" x14ac:dyDescent="0.25">
      <c r="A33" s="170" t="s">
        <v>1047</v>
      </c>
      <c r="B33" s="170"/>
      <c r="C33" s="169" t="s">
        <v>1046</v>
      </c>
      <c r="D33" s="168">
        <v>767603312.64999998</v>
      </c>
      <c r="E33" s="168">
        <v>367513653.22000003</v>
      </c>
    </row>
    <row r="34" spans="1:9" ht="47.25" customHeight="1" x14ac:dyDescent="0.25">
      <c r="A34" s="170" t="s">
        <v>1045</v>
      </c>
      <c r="B34" s="170"/>
      <c r="C34" s="169" t="s">
        <v>1044</v>
      </c>
      <c r="D34" s="168">
        <v>0</v>
      </c>
      <c r="E34" s="168">
        <v>0</v>
      </c>
    </row>
    <row r="35" spans="1:9" ht="47.25" customHeight="1" x14ac:dyDescent="0.25">
      <c r="A35" s="170" t="s">
        <v>1043</v>
      </c>
      <c r="B35" s="170"/>
      <c r="C35" s="169" t="s">
        <v>1042</v>
      </c>
      <c r="D35" s="168">
        <v>12612728309.02</v>
      </c>
      <c r="E35" s="168">
        <v>1117226815</v>
      </c>
    </row>
    <row r="36" spans="1:9" ht="47.25" customHeight="1" x14ac:dyDescent="0.25">
      <c r="A36" s="170" t="s">
        <v>1041</v>
      </c>
      <c r="B36" s="170"/>
      <c r="C36" s="169" t="s">
        <v>1040</v>
      </c>
      <c r="D36" s="168">
        <v>0</v>
      </c>
      <c r="E36" s="168">
        <v>0</v>
      </c>
    </row>
    <row r="37" spans="1:9" ht="36" customHeight="1" x14ac:dyDescent="0.25">
      <c r="A37" s="167" t="s">
        <v>1039</v>
      </c>
      <c r="B37" s="167"/>
      <c r="C37" s="166" t="s">
        <v>1038</v>
      </c>
      <c r="D37" s="165">
        <v>53132936870.669998</v>
      </c>
      <c r="E37" s="165">
        <v>8701754051.7199993</v>
      </c>
    </row>
    <row r="38" spans="1:9" ht="47.25" customHeight="1" x14ac:dyDescent="0.25">
      <c r="A38" s="170" t="s">
        <v>1037</v>
      </c>
      <c r="B38" s="170"/>
      <c r="C38" s="169" t="s">
        <v>1036</v>
      </c>
      <c r="D38" s="168">
        <v>0</v>
      </c>
      <c r="E38" s="168">
        <v>0</v>
      </c>
    </row>
    <row r="39" spans="1:9" ht="60.75" customHeight="1" x14ac:dyDescent="0.25">
      <c r="A39" s="170" t="s">
        <v>1035</v>
      </c>
      <c r="B39" s="170"/>
      <c r="C39" s="169" t="s">
        <v>1034</v>
      </c>
      <c r="D39" s="168">
        <v>0</v>
      </c>
      <c r="E39" s="168">
        <v>0</v>
      </c>
    </row>
    <row r="40" spans="1:9" ht="47.25" customHeight="1" x14ac:dyDescent="0.25">
      <c r="A40" s="170" t="s">
        <v>1033</v>
      </c>
      <c r="B40" s="170"/>
      <c r="C40" s="169" t="s">
        <v>1032</v>
      </c>
      <c r="D40" s="168">
        <v>0</v>
      </c>
      <c r="E40" s="168">
        <v>0</v>
      </c>
      <c r="I40" s="161" t="s">
        <v>1031</v>
      </c>
    </row>
    <row r="41" spans="1:9" ht="47.25" customHeight="1" x14ac:dyDescent="0.25">
      <c r="A41" s="170" t="s">
        <v>1030</v>
      </c>
      <c r="B41" s="170"/>
      <c r="C41" s="169" t="s">
        <v>1029</v>
      </c>
      <c r="D41" s="168">
        <v>0</v>
      </c>
      <c r="E41" s="168">
        <v>0</v>
      </c>
    </row>
    <row r="42" spans="1:9" ht="47.25" customHeight="1" x14ac:dyDescent="0.25">
      <c r="A42" s="170" t="s">
        <v>1028</v>
      </c>
      <c r="B42" s="170"/>
      <c r="C42" s="169" t="s">
        <v>1027</v>
      </c>
      <c r="D42" s="168">
        <v>0</v>
      </c>
      <c r="E42" s="168">
        <v>0</v>
      </c>
    </row>
    <row r="43" spans="1:9" ht="47.25" customHeight="1" x14ac:dyDescent="0.25">
      <c r="A43" s="170" t="s">
        <v>1026</v>
      </c>
      <c r="B43" s="170"/>
      <c r="C43" s="169" t="s">
        <v>1025</v>
      </c>
      <c r="D43" s="168">
        <v>0</v>
      </c>
      <c r="E43" s="168">
        <v>0</v>
      </c>
    </row>
    <row r="44" spans="1:9" ht="47.25" customHeight="1" x14ac:dyDescent="0.25">
      <c r="A44" s="170" t="s">
        <v>1024</v>
      </c>
      <c r="B44" s="170"/>
      <c r="C44" s="169" t="s">
        <v>1023</v>
      </c>
      <c r="D44" s="168">
        <v>0</v>
      </c>
      <c r="E44" s="168">
        <v>0</v>
      </c>
    </row>
    <row r="45" spans="1:9" ht="47.25" customHeight="1" x14ac:dyDescent="0.25">
      <c r="A45" s="170" t="s">
        <v>1022</v>
      </c>
      <c r="B45" s="170"/>
      <c r="C45" s="169" t="s">
        <v>1021</v>
      </c>
      <c r="D45" s="168">
        <v>0</v>
      </c>
      <c r="E45" s="168">
        <v>0</v>
      </c>
    </row>
    <row r="46" spans="1:9" ht="47.25" customHeight="1" x14ac:dyDescent="0.25">
      <c r="A46" s="170" t="s">
        <v>1020</v>
      </c>
      <c r="B46" s="170"/>
      <c r="C46" s="169" t="s">
        <v>269</v>
      </c>
      <c r="D46" s="168">
        <v>1610389893.8800001</v>
      </c>
      <c r="E46" s="168">
        <v>681768821.80999994</v>
      </c>
    </row>
    <row r="47" spans="1:9" ht="47.25" customHeight="1" x14ac:dyDescent="0.25">
      <c r="A47" s="170" t="s">
        <v>1019</v>
      </c>
      <c r="B47" s="170"/>
      <c r="C47" s="169" t="s">
        <v>1018</v>
      </c>
      <c r="D47" s="168">
        <v>1610389893.8800001</v>
      </c>
      <c r="E47" s="168">
        <v>681768821.80999994</v>
      </c>
    </row>
    <row r="48" spans="1:9" ht="47.25" customHeight="1" x14ac:dyDescent="0.25">
      <c r="A48" s="170" t="s">
        <v>1017</v>
      </c>
      <c r="B48" s="170"/>
      <c r="C48" s="169" t="s">
        <v>1016</v>
      </c>
      <c r="D48" s="168">
        <v>0</v>
      </c>
      <c r="E48" s="168">
        <v>0</v>
      </c>
    </row>
    <row r="49" spans="1:5" ht="47.25" customHeight="1" x14ac:dyDescent="0.25">
      <c r="A49" s="170" t="s">
        <v>1015</v>
      </c>
      <c r="B49" s="170"/>
      <c r="C49" s="169" t="s">
        <v>889</v>
      </c>
      <c r="D49" s="168">
        <v>0</v>
      </c>
      <c r="E49" s="168">
        <v>0</v>
      </c>
    </row>
    <row r="50" spans="1:5" ht="47.25" customHeight="1" x14ac:dyDescent="0.25">
      <c r="A50" s="170" t="s">
        <v>1014</v>
      </c>
      <c r="B50" s="170"/>
      <c r="C50" s="169" t="s">
        <v>805</v>
      </c>
      <c r="D50" s="168">
        <v>12746477.050000001</v>
      </c>
      <c r="E50" s="168">
        <v>0</v>
      </c>
    </row>
    <row r="51" spans="1:5" ht="47.25" customHeight="1" x14ac:dyDescent="0.25">
      <c r="A51" s="170" t="s">
        <v>1013</v>
      </c>
      <c r="B51" s="170"/>
      <c r="C51" s="169" t="s">
        <v>1012</v>
      </c>
      <c r="D51" s="168">
        <v>0</v>
      </c>
      <c r="E51" s="168">
        <v>0</v>
      </c>
    </row>
    <row r="52" spans="1:5" ht="47.25" customHeight="1" x14ac:dyDescent="0.25">
      <c r="A52" s="170" t="s">
        <v>1011</v>
      </c>
      <c r="B52" s="170"/>
      <c r="C52" s="169" t="s">
        <v>910</v>
      </c>
      <c r="D52" s="168">
        <v>0</v>
      </c>
      <c r="E52" s="168">
        <v>0</v>
      </c>
    </row>
    <row r="53" spans="1:5" ht="47.25" customHeight="1" x14ac:dyDescent="0.25">
      <c r="A53" s="170" t="s">
        <v>1010</v>
      </c>
      <c r="B53" s="170"/>
      <c r="C53" s="169" t="s">
        <v>1009</v>
      </c>
      <c r="D53" s="168">
        <v>0</v>
      </c>
      <c r="E53" s="168">
        <v>0</v>
      </c>
    </row>
    <row r="54" spans="1:5" ht="47.25" customHeight="1" x14ac:dyDescent="0.25">
      <c r="A54" s="170" t="s">
        <v>1008</v>
      </c>
      <c r="B54" s="170"/>
      <c r="C54" s="169" t="s">
        <v>1007</v>
      </c>
      <c r="D54" s="168">
        <v>0</v>
      </c>
      <c r="E54" s="168">
        <v>0</v>
      </c>
    </row>
    <row r="55" spans="1:5" ht="47.25" customHeight="1" x14ac:dyDescent="0.25">
      <c r="A55" s="170" t="s">
        <v>1006</v>
      </c>
      <c r="B55" s="170"/>
      <c r="C55" s="169" t="s">
        <v>802</v>
      </c>
      <c r="D55" s="168">
        <v>0</v>
      </c>
      <c r="E55" s="168">
        <v>0</v>
      </c>
    </row>
    <row r="56" spans="1:5" ht="47.25" customHeight="1" x14ac:dyDescent="0.25">
      <c r="A56" s="170" t="s">
        <v>1005</v>
      </c>
      <c r="B56" s="170"/>
      <c r="C56" s="169" t="s">
        <v>1004</v>
      </c>
      <c r="D56" s="168">
        <v>0</v>
      </c>
      <c r="E56" s="168">
        <v>0</v>
      </c>
    </row>
    <row r="57" spans="1:5" ht="47.25" customHeight="1" x14ac:dyDescent="0.25">
      <c r="A57" s="170" t="s">
        <v>1003</v>
      </c>
      <c r="B57" s="170"/>
      <c r="C57" s="169" t="s">
        <v>1002</v>
      </c>
      <c r="D57" s="168">
        <v>0</v>
      </c>
      <c r="E57" s="168">
        <v>0</v>
      </c>
    </row>
    <row r="58" spans="1:5" ht="47.25" customHeight="1" x14ac:dyDescent="0.25">
      <c r="A58" s="170" t="s">
        <v>1001</v>
      </c>
      <c r="B58" s="170"/>
      <c r="C58" s="169" t="s">
        <v>1000</v>
      </c>
      <c r="D58" s="168">
        <v>10813171.32</v>
      </c>
      <c r="E58" s="168">
        <v>0</v>
      </c>
    </row>
    <row r="59" spans="1:5" ht="47.25" customHeight="1" x14ac:dyDescent="0.25">
      <c r="A59" s="170" t="s">
        <v>999</v>
      </c>
      <c r="B59" s="170"/>
      <c r="C59" s="169" t="s">
        <v>998</v>
      </c>
      <c r="D59" s="168">
        <v>5406585.6600000001</v>
      </c>
      <c r="E59" s="168">
        <v>0</v>
      </c>
    </row>
    <row r="60" spans="1:5" ht="39.75" customHeight="1" x14ac:dyDescent="0.25">
      <c r="A60" s="170" t="s">
        <v>997</v>
      </c>
      <c r="B60" s="170"/>
      <c r="C60" s="169" t="s">
        <v>996</v>
      </c>
      <c r="D60" s="168">
        <v>5406585.6600000001</v>
      </c>
      <c r="E60" s="168">
        <v>0</v>
      </c>
    </row>
    <row r="61" spans="1:5" ht="37.5" customHeight="1" x14ac:dyDescent="0.25">
      <c r="A61" s="167" t="s">
        <v>995</v>
      </c>
      <c r="B61" s="167"/>
      <c r="C61" s="166" t="s">
        <v>272</v>
      </c>
      <c r="D61" s="165">
        <v>10154356051.530001</v>
      </c>
      <c r="E61" s="165">
        <v>914083744.75999999</v>
      </c>
    </row>
    <row r="62" spans="1:5" x14ac:dyDescent="0.25">
      <c r="A62" s="161" t="s">
        <v>989</v>
      </c>
    </row>
    <row r="63" spans="1:5" x14ac:dyDescent="0.25">
      <c r="A63" s="161" t="s">
        <v>989</v>
      </c>
    </row>
    <row r="65" spans="1:2" x14ac:dyDescent="0.25">
      <c r="A65" s="163" t="s">
        <v>994</v>
      </c>
      <c r="B65" s="163" t="s">
        <v>993</v>
      </c>
    </row>
    <row r="66" spans="1:2" x14ac:dyDescent="0.25">
      <c r="A66" s="164" t="s">
        <v>992</v>
      </c>
      <c r="B66" s="164" t="s">
        <v>991</v>
      </c>
    </row>
    <row r="67" spans="1:2" x14ac:dyDescent="0.25">
      <c r="A67" s="163" t="s">
        <v>989</v>
      </c>
    </row>
    <row r="68" spans="1:2" x14ac:dyDescent="0.25">
      <c r="A68" s="163" t="s">
        <v>984</v>
      </c>
      <c r="B68" s="163" t="s">
        <v>990</v>
      </c>
    </row>
    <row r="69" spans="1:2" x14ac:dyDescent="0.25">
      <c r="A69" s="161" t="s">
        <v>989</v>
      </c>
    </row>
  </sheetData>
  <mergeCells count="58">
    <mergeCell ref="A16:B16"/>
    <mergeCell ref="A17:B17"/>
    <mergeCell ref="A34:B34"/>
    <mergeCell ref="A36:B36"/>
    <mergeCell ref="A13:B13"/>
    <mergeCell ref="A30:B30"/>
    <mergeCell ref="A31:B31"/>
    <mergeCell ref="A32:B32"/>
    <mergeCell ref="A14:E14"/>
    <mergeCell ref="A29:E29"/>
    <mergeCell ref="B5:D5"/>
    <mergeCell ref="B6:D6"/>
    <mergeCell ref="B9:D9"/>
    <mergeCell ref="B7:D7"/>
    <mergeCell ref="B8:D8"/>
    <mergeCell ref="B10:D10"/>
    <mergeCell ref="A19:B19"/>
    <mergeCell ref="A20:B20"/>
    <mergeCell ref="A21:B21"/>
    <mergeCell ref="A22:B22"/>
    <mergeCell ref="A23:B23"/>
    <mergeCell ref="A24:B24"/>
    <mergeCell ref="A47:B47"/>
    <mergeCell ref="D1:E1"/>
    <mergeCell ref="A2:E2"/>
    <mergeCell ref="A3:E3"/>
    <mergeCell ref="A28:B28"/>
    <mergeCell ref="A25:B25"/>
    <mergeCell ref="A26:B26"/>
    <mergeCell ref="A27:B27"/>
    <mergeCell ref="A15:B15"/>
    <mergeCell ref="A18:B18"/>
    <mergeCell ref="A55:B55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9:B49"/>
    <mergeCell ref="A50:B50"/>
    <mergeCell ref="A51:B51"/>
    <mergeCell ref="A52:B52"/>
    <mergeCell ref="A53:B53"/>
    <mergeCell ref="A54:B54"/>
    <mergeCell ref="A61:B61"/>
    <mergeCell ref="A57:B57"/>
    <mergeCell ref="A58:B58"/>
    <mergeCell ref="A56:B56"/>
    <mergeCell ref="A33:B33"/>
    <mergeCell ref="A35:B35"/>
    <mergeCell ref="A37:B37"/>
    <mergeCell ref="A60:B60"/>
    <mergeCell ref="A59:B59"/>
    <mergeCell ref="A48:B48"/>
  </mergeCells>
  <pageMargins left="0.43307086614173229" right="0.43307086614173229" top="0.43307086614173229" bottom="0.43307086614173229" header="0.31496062992125984" footer="0.31496062992125984"/>
  <pageSetup paperSize="9" scale="58" fitToHeight="0"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B4649-9D17-4A27-BD5B-6C2016C99422}">
  <sheetPr>
    <pageSetUpPr fitToPage="1"/>
  </sheetPr>
  <dimension ref="A1:L135"/>
  <sheetViews>
    <sheetView topLeftCell="A91" zoomScaleNormal="100" workbookViewId="0">
      <selection activeCell="A100" sqref="A100:A101"/>
    </sheetView>
  </sheetViews>
  <sheetFormatPr defaultColWidth="9.140625" defaultRowHeight="15" customHeight="1" x14ac:dyDescent="0.25"/>
  <cols>
    <col min="1" max="1" width="91.28515625" style="22" customWidth="1"/>
    <col min="2" max="2" width="16.28515625" style="22" customWidth="1"/>
    <col min="3" max="3" width="17.42578125" style="22" bestFit="1" customWidth="1"/>
    <col min="4" max="4" width="17" style="22" customWidth="1"/>
    <col min="5" max="5" width="19" style="22" customWidth="1"/>
    <col min="6" max="6" width="17.42578125" style="22" bestFit="1" customWidth="1"/>
    <col min="7" max="7" width="17.28515625" style="22" customWidth="1"/>
    <col min="8" max="8" width="18.42578125" style="22" customWidth="1"/>
    <col min="9" max="9" width="18.28515625" style="22" customWidth="1"/>
    <col min="10" max="10" width="17" style="22" customWidth="1"/>
    <col min="11" max="11" width="18.140625" style="22" customWidth="1"/>
    <col min="12" max="17" width="10.7109375" style="22" customWidth="1"/>
    <col min="18" max="18" width="9.140625" style="22" customWidth="1"/>
    <col min="19" max="16384" width="9.140625" style="22"/>
  </cols>
  <sheetData>
    <row r="1" spans="1:12" ht="50.45" customHeight="1" x14ac:dyDescent="0.25">
      <c r="E1" s="219"/>
      <c r="F1" s="219"/>
      <c r="G1" s="219"/>
      <c r="H1" s="90" t="s">
        <v>1204</v>
      </c>
      <c r="I1" s="90"/>
      <c r="J1" s="90"/>
      <c r="K1" s="90"/>
      <c r="L1" s="158"/>
    </row>
    <row r="3" spans="1:12" ht="34.5" customHeight="1" x14ac:dyDescent="0.25">
      <c r="B3" s="218" t="s">
        <v>1203</v>
      </c>
      <c r="C3" s="218"/>
      <c r="D3" s="218"/>
      <c r="E3" s="218"/>
      <c r="F3" s="218"/>
      <c r="G3" s="218"/>
      <c r="H3" s="218"/>
      <c r="I3" s="218"/>
    </row>
    <row r="4" spans="1:12" ht="34.5" customHeight="1" x14ac:dyDescent="0.25">
      <c r="B4" s="218" t="s">
        <v>1202</v>
      </c>
      <c r="C4" s="218"/>
      <c r="D4" s="218"/>
      <c r="E4" s="218"/>
      <c r="F4" s="218"/>
      <c r="G4" s="218"/>
      <c r="H4" s="218"/>
      <c r="I4" s="218"/>
    </row>
    <row r="5" spans="1:12" x14ac:dyDescent="0.25">
      <c r="B5" s="88" t="s">
        <v>4</v>
      </c>
      <c r="C5" s="88"/>
      <c r="D5" s="88"/>
      <c r="E5" s="88"/>
      <c r="F5" s="88"/>
      <c r="G5" s="88"/>
      <c r="H5" s="88"/>
      <c r="I5" s="88"/>
    </row>
    <row r="6" spans="1:12" ht="15" customHeight="1" x14ac:dyDescent="0.25">
      <c r="K6" s="103"/>
    </row>
    <row r="7" spans="1:12" ht="15" customHeight="1" x14ac:dyDescent="0.25">
      <c r="A7" s="217" t="s">
        <v>1201</v>
      </c>
      <c r="B7" s="157" t="s">
        <v>6</v>
      </c>
      <c r="C7" s="157"/>
      <c r="D7" s="157"/>
      <c r="E7" s="157"/>
      <c r="F7" s="157"/>
      <c r="G7" s="157"/>
      <c r="H7" s="157"/>
      <c r="I7" s="157"/>
      <c r="J7" s="156"/>
    </row>
    <row r="8" spans="1:12" ht="15" customHeight="1" x14ac:dyDescent="0.25">
      <c r="A8" s="217" t="s">
        <v>1200</v>
      </c>
      <c r="B8" s="154" t="s">
        <v>1199</v>
      </c>
      <c r="C8" s="154"/>
      <c r="D8" s="154"/>
      <c r="E8" s="154"/>
      <c r="F8" s="154"/>
      <c r="G8" s="154"/>
      <c r="H8" s="154"/>
      <c r="I8" s="154"/>
    </row>
    <row r="9" spans="1:12" ht="14.45" customHeight="1" x14ac:dyDescent="0.25">
      <c r="A9" s="217" t="s">
        <v>1198</v>
      </c>
      <c r="B9" s="46" t="s">
        <v>8</v>
      </c>
      <c r="C9" s="46"/>
      <c r="D9" s="46"/>
      <c r="E9" s="46"/>
      <c r="F9" s="46"/>
      <c r="G9" s="46"/>
      <c r="H9" s="46"/>
      <c r="I9" s="46"/>
      <c r="K9" s="216"/>
    </row>
    <row r="10" spans="1:12" ht="15" customHeight="1" x14ac:dyDescent="0.25">
      <c r="A10" s="33" t="s">
        <v>1197</v>
      </c>
      <c r="B10" s="46" t="s">
        <v>935</v>
      </c>
      <c r="C10" s="46"/>
      <c r="D10" s="46"/>
      <c r="E10" s="46"/>
      <c r="F10" s="46"/>
      <c r="G10" s="46"/>
      <c r="H10" s="46"/>
      <c r="I10" s="46"/>
    </row>
    <row r="11" spans="1:12" ht="15" customHeight="1" x14ac:dyDescent="0.25">
      <c r="A11" s="33" t="s">
        <v>1196</v>
      </c>
      <c r="B11" s="46" t="s">
        <v>1195</v>
      </c>
      <c r="C11" s="46"/>
      <c r="D11" s="46"/>
      <c r="E11" s="46"/>
      <c r="F11" s="46"/>
      <c r="G11" s="46"/>
      <c r="H11" s="46"/>
      <c r="I11" s="46"/>
    </row>
    <row r="12" spans="1:12" ht="15" customHeight="1" x14ac:dyDescent="0.25">
      <c r="A12" s="33" t="s">
        <v>1194</v>
      </c>
      <c r="B12" s="46" t="s">
        <v>1193</v>
      </c>
      <c r="C12" s="46"/>
      <c r="D12" s="46"/>
      <c r="E12" s="46"/>
      <c r="F12" s="46"/>
      <c r="G12" s="46"/>
      <c r="H12" s="46"/>
      <c r="I12" s="46"/>
    </row>
    <row r="13" spans="1:12" ht="13.5" customHeight="1" x14ac:dyDescent="0.25">
      <c r="L13" s="140"/>
    </row>
    <row r="14" spans="1:12" ht="15" customHeight="1" x14ac:dyDescent="0.25">
      <c r="A14" s="204" t="s">
        <v>1133</v>
      </c>
      <c r="B14" s="153" t="s">
        <v>1192</v>
      </c>
      <c r="C14" s="101" t="s">
        <v>1191</v>
      </c>
      <c r="D14" s="151"/>
      <c r="E14" s="150"/>
      <c r="F14" s="152" t="s">
        <v>1190</v>
      </c>
      <c r="G14" s="151"/>
      <c r="H14" s="150"/>
      <c r="I14" s="101" t="s">
        <v>1189</v>
      </c>
      <c r="J14" s="100"/>
      <c r="K14" s="99"/>
      <c r="L14" s="140"/>
    </row>
    <row r="15" spans="1:12" x14ac:dyDescent="0.25">
      <c r="A15" s="203"/>
      <c r="B15" s="202"/>
      <c r="C15" s="215" t="s">
        <v>1129</v>
      </c>
      <c r="D15" s="152" t="s">
        <v>1188</v>
      </c>
      <c r="E15" s="150"/>
      <c r="F15" s="215" t="s">
        <v>1129</v>
      </c>
      <c r="G15" s="152" t="s">
        <v>1188</v>
      </c>
      <c r="H15" s="150"/>
      <c r="I15" s="215" t="s">
        <v>1129</v>
      </c>
      <c r="J15" s="152" t="s">
        <v>1188</v>
      </c>
      <c r="K15" s="150"/>
      <c r="L15" s="140"/>
    </row>
    <row r="16" spans="1:12" ht="38.25" x14ac:dyDescent="0.25">
      <c r="A16" s="214"/>
      <c r="B16" s="149"/>
      <c r="C16" s="213"/>
      <c r="D16" s="98" t="s">
        <v>1128</v>
      </c>
      <c r="E16" s="98" t="s">
        <v>1127</v>
      </c>
      <c r="F16" s="213"/>
      <c r="G16" s="98" t="s">
        <v>1128</v>
      </c>
      <c r="H16" s="98" t="s">
        <v>1127</v>
      </c>
      <c r="I16" s="213"/>
      <c r="J16" s="98" t="s">
        <v>1128</v>
      </c>
      <c r="K16" s="98" t="s">
        <v>1127</v>
      </c>
      <c r="L16" s="140"/>
    </row>
    <row r="17" spans="1:12" s="33" customFormat="1" ht="14.25" x14ac:dyDescent="0.2">
      <c r="A17" s="212">
        <v>1</v>
      </c>
      <c r="B17" s="136">
        <v>2</v>
      </c>
      <c r="C17" s="136">
        <v>3</v>
      </c>
      <c r="D17" s="136">
        <v>4</v>
      </c>
      <c r="E17" s="136">
        <v>5</v>
      </c>
      <c r="F17" s="136">
        <v>6</v>
      </c>
      <c r="G17" s="136">
        <v>7</v>
      </c>
      <c r="H17" s="136">
        <v>8</v>
      </c>
      <c r="I17" s="136">
        <v>9</v>
      </c>
      <c r="J17" s="136">
        <v>10</v>
      </c>
      <c r="K17" s="98">
        <v>11</v>
      </c>
      <c r="L17" s="135"/>
    </row>
    <row r="18" spans="1:12" x14ac:dyDescent="0.25">
      <c r="A18" s="210" t="s">
        <v>1187</v>
      </c>
      <c r="B18" s="198" t="s">
        <v>1063</v>
      </c>
      <c r="C18" s="191">
        <v>1152800</v>
      </c>
      <c r="D18" s="191">
        <v>0</v>
      </c>
      <c r="E18" s="191">
        <v>1152800</v>
      </c>
      <c r="F18" s="191">
        <v>147818212</v>
      </c>
      <c r="G18" s="191">
        <v>31482256</v>
      </c>
      <c r="H18" s="191">
        <v>116335956</v>
      </c>
      <c r="I18" s="191">
        <v>144752981</v>
      </c>
      <c r="J18" s="191">
        <v>96426200</v>
      </c>
      <c r="K18" s="191">
        <v>48326781</v>
      </c>
      <c r="L18" s="140"/>
    </row>
    <row r="19" spans="1:12" x14ac:dyDescent="0.25">
      <c r="A19" s="210" t="s">
        <v>1186</v>
      </c>
      <c r="B19" s="198" t="s">
        <v>1055</v>
      </c>
      <c r="C19" s="191">
        <v>0</v>
      </c>
      <c r="D19" s="191">
        <v>0</v>
      </c>
      <c r="E19" s="191">
        <v>0</v>
      </c>
      <c r="F19" s="191">
        <v>4038000</v>
      </c>
      <c r="G19" s="191">
        <v>0</v>
      </c>
      <c r="H19" s="191">
        <v>4038000</v>
      </c>
      <c r="I19" s="191">
        <v>9721824</v>
      </c>
      <c r="J19" s="191">
        <v>0</v>
      </c>
      <c r="K19" s="191">
        <v>9721824</v>
      </c>
      <c r="L19" s="140"/>
    </row>
    <row r="20" spans="1:12" x14ac:dyDescent="0.25">
      <c r="A20" s="211" t="s">
        <v>204</v>
      </c>
      <c r="B20" s="196" t="s">
        <v>1052</v>
      </c>
      <c r="C20" s="191">
        <v>0</v>
      </c>
      <c r="D20" s="191">
        <v>0</v>
      </c>
      <c r="E20" s="191">
        <v>0</v>
      </c>
      <c r="F20" s="191">
        <v>4038000</v>
      </c>
      <c r="G20" s="191">
        <v>0</v>
      </c>
      <c r="H20" s="191">
        <v>4038000</v>
      </c>
      <c r="I20" s="191">
        <v>9282924</v>
      </c>
      <c r="J20" s="191">
        <v>0</v>
      </c>
      <c r="K20" s="191">
        <v>9282924</v>
      </c>
      <c r="L20" s="140"/>
    </row>
    <row r="21" spans="1:12" x14ac:dyDescent="0.25">
      <c r="A21" s="211" t="s">
        <v>206</v>
      </c>
      <c r="B21" s="196" t="s">
        <v>1050</v>
      </c>
      <c r="C21" s="191">
        <v>0</v>
      </c>
      <c r="D21" s="191">
        <v>0</v>
      </c>
      <c r="E21" s="191">
        <v>0</v>
      </c>
      <c r="F21" s="191">
        <v>0</v>
      </c>
      <c r="G21" s="191">
        <v>0</v>
      </c>
      <c r="H21" s="191">
        <v>0</v>
      </c>
      <c r="I21" s="191">
        <v>438900</v>
      </c>
      <c r="J21" s="191">
        <v>0</v>
      </c>
      <c r="K21" s="191">
        <v>438900</v>
      </c>
      <c r="L21" s="140"/>
    </row>
    <row r="22" spans="1:12" ht="25.5" x14ac:dyDescent="0.25">
      <c r="A22" s="210" t="s">
        <v>1185</v>
      </c>
      <c r="B22" s="198" t="s">
        <v>1038</v>
      </c>
      <c r="C22" s="191">
        <v>0</v>
      </c>
      <c r="D22" s="191">
        <v>0</v>
      </c>
      <c r="E22" s="191">
        <v>0</v>
      </c>
      <c r="F22" s="191">
        <v>0</v>
      </c>
      <c r="G22" s="191">
        <v>0</v>
      </c>
      <c r="H22" s="191">
        <v>0</v>
      </c>
      <c r="I22" s="191">
        <v>0</v>
      </c>
      <c r="J22" s="191">
        <v>0</v>
      </c>
      <c r="K22" s="191">
        <v>0</v>
      </c>
      <c r="L22" s="140"/>
    </row>
    <row r="23" spans="1:12" x14ac:dyDescent="0.25">
      <c r="A23" s="211" t="s">
        <v>210</v>
      </c>
      <c r="B23" s="196" t="s">
        <v>1184</v>
      </c>
      <c r="C23" s="191">
        <v>0</v>
      </c>
      <c r="D23" s="191">
        <v>0</v>
      </c>
      <c r="E23" s="191">
        <v>0</v>
      </c>
      <c r="F23" s="191">
        <v>0</v>
      </c>
      <c r="G23" s="191">
        <v>0</v>
      </c>
      <c r="H23" s="191">
        <v>0</v>
      </c>
      <c r="I23" s="191">
        <v>0</v>
      </c>
      <c r="J23" s="191">
        <v>0</v>
      </c>
      <c r="K23" s="191">
        <v>0</v>
      </c>
      <c r="L23" s="140"/>
    </row>
    <row r="24" spans="1:12" x14ac:dyDescent="0.25">
      <c r="A24" s="211" t="s">
        <v>212</v>
      </c>
      <c r="B24" s="196" t="s">
        <v>1183</v>
      </c>
      <c r="C24" s="191">
        <v>0</v>
      </c>
      <c r="D24" s="191">
        <v>0</v>
      </c>
      <c r="E24" s="191">
        <v>0</v>
      </c>
      <c r="F24" s="191">
        <v>0</v>
      </c>
      <c r="G24" s="191">
        <v>0</v>
      </c>
      <c r="H24" s="191">
        <v>0</v>
      </c>
      <c r="I24" s="191">
        <v>0</v>
      </c>
      <c r="J24" s="191">
        <v>0</v>
      </c>
      <c r="K24" s="191">
        <v>0</v>
      </c>
      <c r="L24" s="140"/>
    </row>
    <row r="25" spans="1:12" ht="25.5" x14ac:dyDescent="0.25">
      <c r="A25" s="211" t="s">
        <v>214</v>
      </c>
      <c r="B25" s="196" t="s">
        <v>1182</v>
      </c>
      <c r="C25" s="191">
        <v>0</v>
      </c>
      <c r="D25" s="191">
        <v>0</v>
      </c>
      <c r="E25" s="191">
        <v>0</v>
      </c>
      <c r="F25" s="191">
        <v>0</v>
      </c>
      <c r="G25" s="191">
        <v>0</v>
      </c>
      <c r="H25" s="191">
        <v>0</v>
      </c>
      <c r="I25" s="191">
        <v>0</v>
      </c>
      <c r="J25" s="191">
        <v>0</v>
      </c>
      <c r="K25" s="191">
        <v>0</v>
      </c>
      <c r="L25" s="140"/>
    </row>
    <row r="26" spans="1:12" x14ac:dyDescent="0.25">
      <c r="A26" s="211" t="s">
        <v>216</v>
      </c>
      <c r="B26" s="196" t="s">
        <v>1181</v>
      </c>
      <c r="C26" s="191">
        <v>0</v>
      </c>
      <c r="D26" s="191">
        <v>0</v>
      </c>
      <c r="E26" s="191">
        <v>0</v>
      </c>
      <c r="F26" s="191">
        <v>0</v>
      </c>
      <c r="G26" s="191">
        <v>0</v>
      </c>
      <c r="H26" s="191">
        <v>0</v>
      </c>
      <c r="I26" s="191">
        <v>0</v>
      </c>
      <c r="J26" s="191">
        <v>0</v>
      </c>
      <c r="K26" s="191">
        <v>0</v>
      </c>
      <c r="L26" s="140"/>
    </row>
    <row r="27" spans="1:12" x14ac:dyDescent="0.25">
      <c r="A27" s="210" t="s">
        <v>1180</v>
      </c>
      <c r="B27" s="198" t="s">
        <v>1036</v>
      </c>
      <c r="C27" s="191">
        <v>652800</v>
      </c>
      <c r="D27" s="191">
        <v>0</v>
      </c>
      <c r="E27" s="191">
        <v>652800</v>
      </c>
      <c r="F27" s="191">
        <v>47326700</v>
      </c>
      <c r="G27" s="191">
        <v>31422500</v>
      </c>
      <c r="H27" s="191">
        <v>15904200</v>
      </c>
      <c r="I27" s="191">
        <v>97578200</v>
      </c>
      <c r="J27" s="191">
        <v>96426200</v>
      </c>
      <c r="K27" s="191">
        <v>1152000</v>
      </c>
      <c r="L27" s="140"/>
    </row>
    <row r="28" spans="1:12" x14ac:dyDescent="0.25">
      <c r="A28" s="211" t="s">
        <v>1179</v>
      </c>
      <c r="B28" s="196" t="s">
        <v>1178</v>
      </c>
      <c r="C28" s="191">
        <v>652800</v>
      </c>
      <c r="D28" s="191">
        <v>0</v>
      </c>
      <c r="E28" s="191">
        <v>652800</v>
      </c>
      <c r="F28" s="191">
        <v>19999500</v>
      </c>
      <c r="G28" s="191">
        <v>19999500</v>
      </c>
      <c r="H28" s="191">
        <v>0</v>
      </c>
      <c r="I28" s="191">
        <v>97578200</v>
      </c>
      <c r="J28" s="191">
        <v>96426200</v>
      </c>
      <c r="K28" s="191">
        <v>1152000</v>
      </c>
      <c r="L28" s="140"/>
    </row>
    <row r="29" spans="1:12" x14ac:dyDescent="0.25">
      <c r="A29" s="211" t="s">
        <v>222</v>
      </c>
      <c r="B29" s="196" t="s">
        <v>1177</v>
      </c>
      <c r="C29" s="191">
        <v>0</v>
      </c>
      <c r="D29" s="191">
        <v>0</v>
      </c>
      <c r="E29" s="191">
        <v>0</v>
      </c>
      <c r="F29" s="191">
        <v>15904200</v>
      </c>
      <c r="G29" s="191">
        <v>0</v>
      </c>
      <c r="H29" s="191">
        <v>15904200</v>
      </c>
      <c r="I29" s="191">
        <v>0</v>
      </c>
      <c r="J29" s="191">
        <v>0</v>
      </c>
      <c r="K29" s="191">
        <v>0</v>
      </c>
      <c r="L29" s="140"/>
    </row>
    <row r="30" spans="1:12" x14ac:dyDescent="0.25">
      <c r="A30" s="211" t="s">
        <v>224</v>
      </c>
      <c r="B30" s="196" t="s">
        <v>1176</v>
      </c>
      <c r="C30" s="191">
        <v>0</v>
      </c>
      <c r="D30" s="191">
        <v>0</v>
      </c>
      <c r="E30" s="191">
        <v>0</v>
      </c>
      <c r="F30" s="191">
        <v>0</v>
      </c>
      <c r="G30" s="191">
        <v>0</v>
      </c>
      <c r="H30" s="191">
        <v>0</v>
      </c>
      <c r="I30" s="191">
        <v>0</v>
      </c>
      <c r="J30" s="191">
        <v>0</v>
      </c>
      <c r="K30" s="191">
        <v>0</v>
      </c>
      <c r="L30" s="140"/>
    </row>
    <row r="31" spans="1:12" x14ac:dyDescent="0.25">
      <c r="A31" s="211" t="s">
        <v>226</v>
      </c>
      <c r="B31" s="196" t="s">
        <v>1175</v>
      </c>
      <c r="C31" s="191">
        <v>0</v>
      </c>
      <c r="D31" s="191">
        <v>0</v>
      </c>
      <c r="E31" s="191">
        <v>0</v>
      </c>
      <c r="F31" s="191">
        <v>11423000</v>
      </c>
      <c r="G31" s="191">
        <v>11423000</v>
      </c>
      <c r="H31" s="191">
        <v>0</v>
      </c>
      <c r="I31" s="191">
        <v>0</v>
      </c>
      <c r="J31" s="191">
        <v>0</v>
      </c>
      <c r="K31" s="191">
        <v>0</v>
      </c>
      <c r="L31" s="140"/>
    </row>
    <row r="32" spans="1:12" x14ac:dyDescent="0.25">
      <c r="A32" s="210" t="s">
        <v>1174</v>
      </c>
      <c r="B32" s="198" t="s">
        <v>1034</v>
      </c>
      <c r="C32" s="191">
        <v>500000</v>
      </c>
      <c r="D32" s="191">
        <v>0</v>
      </c>
      <c r="E32" s="191">
        <v>500000</v>
      </c>
      <c r="F32" s="191">
        <v>96453512</v>
      </c>
      <c r="G32" s="191">
        <v>59756</v>
      </c>
      <c r="H32" s="191">
        <v>96393756</v>
      </c>
      <c r="I32" s="191">
        <v>37452957</v>
      </c>
      <c r="J32" s="191">
        <v>0</v>
      </c>
      <c r="K32" s="191">
        <v>37452957</v>
      </c>
      <c r="L32" s="140"/>
    </row>
    <row r="33" spans="1:12" x14ac:dyDescent="0.25">
      <c r="A33" s="211" t="s">
        <v>1173</v>
      </c>
      <c r="B33" s="196" t="s">
        <v>1172</v>
      </c>
      <c r="C33" s="191">
        <v>500000</v>
      </c>
      <c r="D33" s="191">
        <v>0</v>
      </c>
      <c r="E33" s="191">
        <v>500000</v>
      </c>
      <c r="F33" s="191">
        <v>83966368</v>
      </c>
      <c r="G33" s="191">
        <v>59756</v>
      </c>
      <c r="H33" s="191">
        <v>83906612</v>
      </c>
      <c r="I33" s="191">
        <v>16316882</v>
      </c>
      <c r="J33" s="191">
        <v>0</v>
      </c>
      <c r="K33" s="191">
        <v>16316882</v>
      </c>
      <c r="L33" s="140"/>
    </row>
    <row r="34" spans="1:12" x14ac:dyDescent="0.25">
      <c r="A34" s="211" t="s">
        <v>1171</v>
      </c>
      <c r="B34" s="196" t="s">
        <v>1170</v>
      </c>
      <c r="C34" s="191">
        <v>0</v>
      </c>
      <c r="D34" s="191">
        <v>0</v>
      </c>
      <c r="E34" s="191">
        <v>0</v>
      </c>
      <c r="F34" s="191">
        <v>9752944</v>
      </c>
      <c r="G34" s="191">
        <v>0</v>
      </c>
      <c r="H34" s="191">
        <v>9752944</v>
      </c>
      <c r="I34" s="191">
        <v>14665275</v>
      </c>
      <c r="J34" s="191">
        <v>0</v>
      </c>
      <c r="K34" s="191">
        <v>14665275</v>
      </c>
      <c r="L34" s="140"/>
    </row>
    <row r="35" spans="1:12" x14ac:dyDescent="0.25">
      <c r="A35" s="211" t="s">
        <v>234</v>
      </c>
      <c r="B35" s="196" t="s">
        <v>1169</v>
      </c>
      <c r="C35" s="191">
        <v>0</v>
      </c>
      <c r="D35" s="191">
        <v>0</v>
      </c>
      <c r="E35" s="191">
        <v>0</v>
      </c>
      <c r="F35" s="191">
        <v>2734200</v>
      </c>
      <c r="G35" s="191">
        <v>0</v>
      </c>
      <c r="H35" s="191">
        <v>2734200</v>
      </c>
      <c r="I35" s="191">
        <v>6470800</v>
      </c>
      <c r="J35" s="191">
        <v>0</v>
      </c>
      <c r="K35" s="191">
        <v>6470800</v>
      </c>
      <c r="L35" s="140"/>
    </row>
    <row r="36" spans="1:12" x14ac:dyDescent="0.25">
      <c r="A36" s="210" t="s">
        <v>1168</v>
      </c>
      <c r="B36" s="198" t="s">
        <v>1032</v>
      </c>
      <c r="C36" s="191">
        <v>0</v>
      </c>
      <c r="D36" s="191">
        <v>0</v>
      </c>
      <c r="E36" s="191">
        <v>0</v>
      </c>
      <c r="F36" s="191">
        <v>0</v>
      </c>
      <c r="G36" s="191">
        <v>0</v>
      </c>
      <c r="H36" s="191">
        <v>0</v>
      </c>
      <c r="I36" s="191">
        <v>0</v>
      </c>
      <c r="J36" s="191">
        <v>0</v>
      </c>
      <c r="K36" s="191">
        <v>0</v>
      </c>
      <c r="L36" s="140"/>
    </row>
    <row r="37" spans="1:12" x14ac:dyDescent="0.25">
      <c r="A37" s="211" t="s">
        <v>238</v>
      </c>
      <c r="B37" s="196" t="s">
        <v>1167</v>
      </c>
      <c r="C37" s="191">
        <v>0</v>
      </c>
      <c r="D37" s="191">
        <v>0</v>
      </c>
      <c r="E37" s="191">
        <v>0</v>
      </c>
      <c r="F37" s="191">
        <v>0</v>
      </c>
      <c r="G37" s="191">
        <v>0</v>
      </c>
      <c r="H37" s="191">
        <v>0</v>
      </c>
      <c r="I37" s="191">
        <v>0</v>
      </c>
      <c r="J37" s="191">
        <v>0</v>
      </c>
      <c r="K37" s="191">
        <v>0</v>
      </c>
      <c r="L37" s="140"/>
    </row>
    <row r="38" spans="1:12" x14ac:dyDescent="0.25">
      <c r="A38" s="211" t="s">
        <v>240</v>
      </c>
      <c r="B38" s="196" t="s">
        <v>1166</v>
      </c>
      <c r="C38" s="191">
        <v>0</v>
      </c>
      <c r="D38" s="191">
        <v>0</v>
      </c>
      <c r="E38" s="191">
        <v>0</v>
      </c>
      <c r="F38" s="191">
        <v>0</v>
      </c>
      <c r="G38" s="191">
        <v>0</v>
      </c>
      <c r="H38" s="191">
        <v>0</v>
      </c>
      <c r="I38" s="191">
        <v>0</v>
      </c>
      <c r="J38" s="191">
        <v>0</v>
      </c>
      <c r="K38" s="191">
        <v>0</v>
      </c>
      <c r="L38" s="140"/>
    </row>
    <row r="39" spans="1:12" x14ac:dyDescent="0.25">
      <c r="A39" s="211" t="s">
        <v>242</v>
      </c>
      <c r="B39" s="196" t="s">
        <v>1029</v>
      </c>
      <c r="C39" s="191">
        <v>0</v>
      </c>
      <c r="D39" s="191">
        <v>0</v>
      </c>
      <c r="E39" s="191">
        <v>0</v>
      </c>
      <c r="F39" s="191">
        <v>0</v>
      </c>
      <c r="G39" s="191">
        <v>0</v>
      </c>
      <c r="H39" s="191">
        <v>0</v>
      </c>
      <c r="I39" s="191">
        <v>0</v>
      </c>
      <c r="J39" s="191">
        <v>0</v>
      </c>
      <c r="K39" s="191">
        <v>0</v>
      </c>
      <c r="L39" s="140"/>
    </row>
    <row r="40" spans="1:12" ht="25.5" x14ac:dyDescent="0.25">
      <c r="A40" s="211" t="s">
        <v>244</v>
      </c>
      <c r="B40" s="196" t="s">
        <v>1027</v>
      </c>
      <c r="C40" s="191">
        <v>0</v>
      </c>
      <c r="D40" s="191">
        <v>0</v>
      </c>
      <c r="E40" s="191">
        <v>0</v>
      </c>
      <c r="F40" s="191">
        <v>0</v>
      </c>
      <c r="G40" s="191">
        <v>0</v>
      </c>
      <c r="H40" s="191">
        <v>0</v>
      </c>
      <c r="I40" s="191">
        <v>0</v>
      </c>
      <c r="J40" s="191">
        <v>0</v>
      </c>
      <c r="K40" s="191">
        <v>0</v>
      </c>
      <c r="L40" s="140"/>
    </row>
    <row r="41" spans="1:12" x14ac:dyDescent="0.25">
      <c r="A41" s="210" t="s">
        <v>1165</v>
      </c>
      <c r="B41" s="198" t="s">
        <v>1025</v>
      </c>
      <c r="C41" s="191">
        <v>0</v>
      </c>
      <c r="D41" s="191">
        <v>0</v>
      </c>
      <c r="E41" s="191">
        <v>0</v>
      </c>
      <c r="F41" s="191">
        <v>0</v>
      </c>
      <c r="G41" s="191">
        <v>0</v>
      </c>
      <c r="H41" s="191">
        <v>0</v>
      </c>
      <c r="I41" s="191">
        <v>0</v>
      </c>
      <c r="J41" s="191">
        <v>0</v>
      </c>
      <c r="K41" s="191">
        <v>0</v>
      </c>
      <c r="L41" s="140"/>
    </row>
    <row r="42" spans="1:12" x14ac:dyDescent="0.25">
      <c r="A42" s="211" t="s">
        <v>248</v>
      </c>
      <c r="B42" s="196" t="s">
        <v>1023</v>
      </c>
      <c r="C42" s="191">
        <v>0</v>
      </c>
      <c r="D42" s="191">
        <v>0</v>
      </c>
      <c r="E42" s="191">
        <v>0</v>
      </c>
      <c r="F42" s="191">
        <v>0</v>
      </c>
      <c r="G42" s="191">
        <v>0</v>
      </c>
      <c r="H42" s="191">
        <v>0</v>
      </c>
      <c r="I42" s="191">
        <v>0</v>
      </c>
      <c r="J42" s="191">
        <v>0</v>
      </c>
      <c r="K42" s="191">
        <v>0</v>
      </c>
      <c r="L42" s="140"/>
    </row>
    <row r="43" spans="1:12" x14ac:dyDescent="0.25">
      <c r="A43" s="211" t="s">
        <v>250</v>
      </c>
      <c r="B43" s="196" t="s">
        <v>269</v>
      </c>
      <c r="C43" s="191">
        <v>0</v>
      </c>
      <c r="D43" s="191">
        <v>0</v>
      </c>
      <c r="E43" s="191">
        <v>0</v>
      </c>
      <c r="F43" s="191">
        <v>0</v>
      </c>
      <c r="G43" s="191">
        <v>0</v>
      </c>
      <c r="H43" s="191">
        <v>0</v>
      </c>
      <c r="I43" s="191">
        <v>0</v>
      </c>
      <c r="J43" s="191">
        <v>0</v>
      </c>
      <c r="K43" s="191">
        <v>0</v>
      </c>
      <c r="L43" s="140"/>
    </row>
    <row r="44" spans="1:12" x14ac:dyDescent="0.25">
      <c r="A44" s="211" t="s">
        <v>252</v>
      </c>
      <c r="B44" s="196" t="s">
        <v>889</v>
      </c>
      <c r="C44" s="191">
        <v>0</v>
      </c>
      <c r="D44" s="191">
        <v>0</v>
      </c>
      <c r="E44" s="191">
        <v>0</v>
      </c>
      <c r="F44" s="191">
        <v>0</v>
      </c>
      <c r="G44" s="191">
        <v>0</v>
      </c>
      <c r="H44" s="191">
        <v>0</v>
      </c>
      <c r="I44" s="191">
        <v>0</v>
      </c>
      <c r="J44" s="191">
        <v>0</v>
      </c>
      <c r="K44" s="191">
        <v>0</v>
      </c>
      <c r="L44" s="140"/>
    </row>
    <row r="45" spans="1:12" x14ac:dyDescent="0.25">
      <c r="A45" s="211" t="s">
        <v>254</v>
      </c>
      <c r="B45" s="196" t="s">
        <v>805</v>
      </c>
      <c r="C45" s="191">
        <v>0</v>
      </c>
      <c r="D45" s="191">
        <v>0</v>
      </c>
      <c r="E45" s="191">
        <v>0</v>
      </c>
      <c r="F45" s="191">
        <v>0</v>
      </c>
      <c r="G45" s="191">
        <v>0</v>
      </c>
      <c r="H45" s="191">
        <v>0</v>
      </c>
      <c r="I45" s="191">
        <v>0</v>
      </c>
      <c r="J45" s="191">
        <v>0</v>
      </c>
      <c r="K45" s="191">
        <v>0</v>
      </c>
      <c r="L45" s="140"/>
    </row>
    <row r="46" spans="1:12" x14ac:dyDescent="0.25">
      <c r="A46" s="211" t="s">
        <v>256</v>
      </c>
      <c r="B46" s="196" t="s">
        <v>1012</v>
      </c>
      <c r="C46" s="191">
        <v>0</v>
      </c>
      <c r="D46" s="191">
        <v>0</v>
      </c>
      <c r="E46" s="191">
        <v>0</v>
      </c>
      <c r="F46" s="191">
        <v>0</v>
      </c>
      <c r="G46" s="191">
        <v>0</v>
      </c>
      <c r="H46" s="191">
        <v>0</v>
      </c>
      <c r="I46" s="191">
        <v>0</v>
      </c>
      <c r="J46" s="191">
        <v>0</v>
      </c>
      <c r="K46" s="191">
        <v>0</v>
      </c>
      <c r="L46" s="140"/>
    </row>
    <row r="47" spans="1:12" x14ac:dyDescent="0.25">
      <c r="A47" s="211" t="s">
        <v>258</v>
      </c>
      <c r="B47" s="196" t="s">
        <v>910</v>
      </c>
      <c r="C47" s="191">
        <v>0</v>
      </c>
      <c r="D47" s="191">
        <v>0</v>
      </c>
      <c r="E47" s="191">
        <v>0</v>
      </c>
      <c r="F47" s="191">
        <v>0</v>
      </c>
      <c r="G47" s="191">
        <v>0</v>
      </c>
      <c r="H47" s="191">
        <v>0</v>
      </c>
      <c r="I47" s="191">
        <v>0</v>
      </c>
      <c r="J47" s="191">
        <v>0</v>
      </c>
      <c r="K47" s="191">
        <v>0</v>
      </c>
      <c r="L47" s="140"/>
    </row>
    <row r="48" spans="1:12" x14ac:dyDescent="0.25">
      <c r="A48" s="211" t="s">
        <v>264</v>
      </c>
      <c r="B48" s="196" t="s">
        <v>802</v>
      </c>
      <c r="C48" s="191">
        <v>0</v>
      </c>
      <c r="D48" s="191">
        <v>0</v>
      </c>
      <c r="E48" s="191">
        <v>0</v>
      </c>
      <c r="F48" s="191">
        <v>0</v>
      </c>
      <c r="G48" s="191">
        <v>0</v>
      </c>
      <c r="H48" s="191">
        <v>0</v>
      </c>
      <c r="I48" s="191">
        <v>0</v>
      </c>
      <c r="J48" s="191">
        <v>0</v>
      </c>
      <c r="K48" s="191">
        <v>0</v>
      </c>
      <c r="L48" s="140"/>
    </row>
    <row r="49" spans="1:12" x14ac:dyDescent="0.25">
      <c r="A49" s="210" t="s">
        <v>1164</v>
      </c>
      <c r="B49" s="198" t="s">
        <v>272</v>
      </c>
      <c r="C49" s="191">
        <v>2297046744.6500001</v>
      </c>
      <c r="D49" s="191">
        <v>0</v>
      </c>
      <c r="E49" s="191">
        <v>2297046744.6500001</v>
      </c>
      <c r="F49" s="191">
        <v>6900821002.04</v>
      </c>
      <c r="G49" s="191">
        <v>0</v>
      </c>
      <c r="H49" s="191">
        <v>6900821002.04</v>
      </c>
      <c r="I49" s="191">
        <v>0</v>
      </c>
      <c r="J49" s="191">
        <v>0</v>
      </c>
      <c r="K49" s="191">
        <v>0</v>
      </c>
      <c r="L49" s="140"/>
    </row>
    <row r="50" spans="1:12" x14ac:dyDescent="0.25">
      <c r="A50" s="210" t="s">
        <v>1163</v>
      </c>
      <c r="B50" s="198" t="s">
        <v>338</v>
      </c>
      <c r="C50" s="191">
        <v>2297046744.6500001</v>
      </c>
      <c r="D50" s="191">
        <v>0</v>
      </c>
      <c r="E50" s="191">
        <v>2297046744.6500001</v>
      </c>
      <c r="F50" s="191">
        <v>6900821002.04</v>
      </c>
      <c r="G50" s="191">
        <v>0</v>
      </c>
      <c r="H50" s="191">
        <v>6900821002.04</v>
      </c>
      <c r="I50" s="191">
        <v>0</v>
      </c>
      <c r="J50" s="191">
        <v>0</v>
      </c>
      <c r="K50" s="191">
        <v>0</v>
      </c>
      <c r="L50" s="140"/>
    </row>
    <row r="51" spans="1:12" x14ac:dyDescent="0.25">
      <c r="A51" s="210" t="s">
        <v>1162</v>
      </c>
      <c r="B51" s="198" t="s">
        <v>385</v>
      </c>
      <c r="C51" s="191">
        <v>0</v>
      </c>
      <c r="D51" s="191">
        <v>0</v>
      </c>
      <c r="E51" s="191">
        <v>0</v>
      </c>
      <c r="F51" s="191">
        <v>0</v>
      </c>
      <c r="G51" s="191">
        <v>0</v>
      </c>
      <c r="H51" s="191">
        <v>0</v>
      </c>
      <c r="I51" s="191">
        <v>0</v>
      </c>
      <c r="J51" s="191">
        <v>0</v>
      </c>
      <c r="K51" s="191">
        <v>0</v>
      </c>
      <c r="L51" s="140"/>
    </row>
    <row r="52" spans="1:12" x14ac:dyDescent="0.25">
      <c r="A52" s="211" t="s">
        <v>287</v>
      </c>
      <c r="B52" s="196" t="s">
        <v>341</v>
      </c>
      <c r="C52" s="191">
        <v>0</v>
      </c>
      <c r="D52" s="191">
        <v>0</v>
      </c>
      <c r="E52" s="191">
        <v>0</v>
      </c>
      <c r="F52" s="191">
        <v>0</v>
      </c>
      <c r="G52" s="191">
        <v>0</v>
      </c>
      <c r="H52" s="191">
        <v>0</v>
      </c>
      <c r="I52" s="191">
        <v>0</v>
      </c>
      <c r="J52" s="191">
        <v>0</v>
      </c>
      <c r="K52" s="191">
        <v>0</v>
      </c>
      <c r="L52" s="140"/>
    </row>
    <row r="53" spans="1:12" x14ac:dyDescent="0.25">
      <c r="A53" s="211" t="s">
        <v>289</v>
      </c>
      <c r="B53" s="196" t="s">
        <v>351</v>
      </c>
      <c r="C53" s="191">
        <v>0</v>
      </c>
      <c r="D53" s="191">
        <v>0</v>
      </c>
      <c r="E53" s="191">
        <v>0</v>
      </c>
      <c r="F53" s="191">
        <v>0</v>
      </c>
      <c r="G53" s="191">
        <v>0</v>
      </c>
      <c r="H53" s="191">
        <v>0</v>
      </c>
      <c r="I53" s="191">
        <v>0</v>
      </c>
      <c r="J53" s="191">
        <v>0</v>
      </c>
      <c r="K53" s="191">
        <v>0</v>
      </c>
      <c r="L53" s="140"/>
    </row>
    <row r="54" spans="1:12" x14ac:dyDescent="0.25">
      <c r="A54" s="211" t="s">
        <v>291</v>
      </c>
      <c r="B54" s="196" t="s">
        <v>355</v>
      </c>
      <c r="C54" s="191">
        <v>0</v>
      </c>
      <c r="D54" s="191">
        <v>0</v>
      </c>
      <c r="E54" s="191">
        <v>0</v>
      </c>
      <c r="F54" s="191">
        <v>0</v>
      </c>
      <c r="G54" s="191">
        <v>0</v>
      </c>
      <c r="H54" s="191">
        <v>0</v>
      </c>
      <c r="I54" s="191">
        <v>0</v>
      </c>
      <c r="J54" s="191">
        <v>0</v>
      </c>
      <c r="K54" s="191">
        <v>0</v>
      </c>
      <c r="L54" s="140"/>
    </row>
    <row r="55" spans="1:12" x14ac:dyDescent="0.25">
      <c r="A55" s="211" t="s">
        <v>293</v>
      </c>
      <c r="B55" s="196" t="s">
        <v>361</v>
      </c>
      <c r="C55" s="191">
        <v>0</v>
      </c>
      <c r="D55" s="191">
        <v>0</v>
      </c>
      <c r="E55" s="191">
        <v>0</v>
      </c>
      <c r="F55" s="191">
        <v>0</v>
      </c>
      <c r="G55" s="191">
        <v>0</v>
      </c>
      <c r="H55" s="191">
        <v>0</v>
      </c>
      <c r="I55" s="191">
        <v>0</v>
      </c>
      <c r="J55" s="191">
        <v>0</v>
      </c>
      <c r="K55" s="191">
        <v>0</v>
      </c>
      <c r="L55" s="140"/>
    </row>
    <row r="56" spans="1:12" x14ac:dyDescent="0.25">
      <c r="A56" s="210" t="s">
        <v>1161</v>
      </c>
      <c r="B56" s="198" t="s">
        <v>808</v>
      </c>
      <c r="C56" s="191">
        <v>2297046744.6500001</v>
      </c>
      <c r="D56" s="191">
        <v>0</v>
      </c>
      <c r="E56" s="191">
        <v>2297046744.6500001</v>
      </c>
      <c r="F56" s="191">
        <v>6900479107.3400002</v>
      </c>
      <c r="G56" s="191">
        <v>0</v>
      </c>
      <c r="H56" s="191">
        <v>6900479107.3400002</v>
      </c>
      <c r="I56" s="191">
        <v>0</v>
      </c>
      <c r="J56" s="191">
        <v>0</v>
      </c>
      <c r="K56" s="191">
        <v>0</v>
      </c>
      <c r="L56" s="140"/>
    </row>
    <row r="57" spans="1:12" x14ac:dyDescent="0.25">
      <c r="A57" s="211" t="s">
        <v>297</v>
      </c>
      <c r="B57" s="196" t="s">
        <v>436</v>
      </c>
      <c r="C57" s="191">
        <v>968125654.04999995</v>
      </c>
      <c r="D57" s="191">
        <v>0</v>
      </c>
      <c r="E57" s="191">
        <v>968125654.04999995</v>
      </c>
      <c r="F57" s="191">
        <v>3308389277.8699999</v>
      </c>
      <c r="G57" s="191">
        <v>0</v>
      </c>
      <c r="H57" s="191">
        <v>3308389277.8699999</v>
      </c>
      <c r="I57" s="191">
        <v>0</v>
      </c>
      <c r="J57" s="191">
        <v>0</v>
      </c>
      <c r="K57" s="191">
        <v>0</v>
      </c>
      <c r="L57" s="140"/>
    </row>
    <row r="58" spans="1:12" x14ac:dyDescent="0.25">
      <c r="A58" s="210" t="s">
        <v>1160</v>
      </c>
      <c r="B58" s="198" t="s">
        <v>438</v>
      </c>
      <c r="C58" s="191">
        <v>1328921090.5999999</v>
      </c>
      <c r="D58" s="191">
        <v>0</v>
      </c>
      <c r="E58" s="191">
        <v>1328921090.5999999</v>
      </c>
      <c r="F58" s="191">
        <v>3592089829.4699998</v>
      </c>
      <c r="G58" s="191">
        <v>0</v>
      </c>
      <c r="H58" s="191">
        <v>3592089829.4699998</v>
      </c>
      <c r="I58" s="191">
        <v>0</v>
      </c>
      <c r="J58" s="191">
        <v>0</v>
      </c>
      <c r="K58" s="191">
        <v>0</v>
      </c>
      <c r="L58" s="140"/>
    </row>
    <row r="59" spans="1:12" x14ac:dyDescent="0.25">
      <c r="A59" s="211" t="s">
        <v>301</v>
      </c>
      <c r="B59" s="196" t="s">
        <v>1159</v>
      </c>
      <c r="C59" s="191">
        <v>1328921090.5999999</v>
      </c>
      <c r="D59" s="191">
        <v>0</v>
      </c>
      <c r="E59" s="191">
        <v>1328921090.5999999</v>
      </c>
      <c r="F59" s="191">
        <v>2812135409.4699998</v>
      </c>
      <c r="G59" s="191">
        <v>0</v>
      </c>
      <c r="H59" s="191">
        <v>2812135409.4699998</v>
      </c>
      <c r="I59" s="191">
        <v>0</v>
      </c>
      <c r="J59" s="191">
        <v>0</v>
      </c>
      <c r="K59" s="191">
        <v>0</v>
      </c>
      <c r="L59" s="140"/>
    </row>
    <row r="60" spans="1:12" x14ac:dyDescent="0.25">
      <c r="A60" s="211" t="s">
        <v>303</v>
      </c>
      <c r="B60" s="196" t="s">
        <v>1158</v>
      </c>
      <c r="C60" s="191">
        <v>0</v>
      </c>
      <c r="D60" s="191">
        <v>0</v>
      </c>
      <c r="E60" s="191">
        <v>0</v>
      </c>
      <c r="F60" s="191">
        <v>779954420</v>
      </c>
      <c r="G60" s="191">
        <v>0</v>
      </c>
      <c r="H60" s="191">
        <v>779954420</v>
      </c>
      <c r="I60" s="191">
        <v>0</v>
      </c>
      <c r="J60" s="191">
        <v>0</v>
      </c>
      <c r="K60" s="191">
        <v>0</v>
      </c>
      <c r="L60" s="140"/>
    </row>
    <row r="61" spans="1:12" x14ac:dyDescent="0.25">
      <c r="A61" s="210" t="s">
        <v>1157</v>
      </c>
      <c r="B61" s="198" t="s">
        <v>471</v>
      </c>
      <c r="C61" s="191">
        <v>0</v>
      </c>
      <c r="D61" s="191">
        <v>0</v>
      </c>
      <c r="E61" s="191">
        <v>0</v>
      </c>
      <c r="F61" s="191">
        <v>341894.7</v>
      </c>
      <c r="G61" s="191">
        <v>0</v>
      </c>
      <c r="H61" s="191">
        <v>341894.7</v>
      </c>
      <c r="I61" s="191">
        <v>0</v>
      </c>
      <c r="J61" s="191">
        <v>0</v>
      </c>
      <c r="K61" s="191">
        <v>0</v>
      </c>
      <c r="L61" s="140"/>
    </row>
    <row r="62" spans="1:12" x14ac:dyDescent="0.25">
      <c r="A62" s="210" t="s">
        <v>1156</v>
      </c>
      <c r="B62" s="198" t="s">
        <v>494</v>
      </c>
      <c r="C62" s="191">
        <v>0</v>
      </c>
      <c r="D62" s="191">
        <v>0</v>
      </c>
      <c r="E62" s="191">
        <v>0</v>
      </c>
      <c r="F62" s="191">
        <v>0</v>
      </c>
      <c r="G62" s="191">
        <v>0</v>
      </c>
      <c r="H62" s="191">
        <v>0</v>
      </c>
      <c r="I62" s="191">
        <v>0</v>
      </c>
      <c r="J62" s="191">
        <v>0</v>
      </c>
      <c r="K62" s="191">
        <v>0</v>
      </c>
      <c r="L62" s="140"/>
    </row>
    <row r="63" spans="1:12" x14ac:dyDescent="0.25">
      <c r="A63" s="211" t="s">
        <v>309</v>
      </c>
      <c r="B63" s="196" t="s">
        <v>474</v>
      </c>
      <c r="C63" s="191">
        <v>0</v>
      </c>
      <c r="D63" s="191">
        <v>0</v>
      </c>
      <c r="E63" s="191">
        <v>0</v>
      </c>
      <c r="F63" s="191">
        <v>0</v>
      </c>
      <c r="G63" s="191">
        <v>0</v>
      </c>
      <c r="H63" s="191">
        <v>0</v>
      </c>
      <c r="I63" s="191">
        <v>0</v>
      </c>
      <c r="J63" s="191">
        <v>0</v>
      </c>
      <c r="K63" s="191">
        <v>0</v>
      </c>
      <c r="L63" s="140"/>
    </row>
    <row r="64" spans="1:12" x14ac:dyDescent="0.25">
      <c r="A64" s="211" t="s">
        <v>311</v>
      </c>
      <c r="B64" s="196" t="s">
        <v>480</v>
      </c>
      <c r="C64" s="191">
        <v>0</v>
      </c>
      <c r="D64" s="191">
        <v>0</v>
      </c>
      <c r="E64" s="191">
        <v>0</v>
      </c>
      <c r="F64" s="191">
        <v>0</v>
      </c>
      <c r="G64" s="191">
        <v>0</v>
      </c>
      <c r="H64" s="191">
        <v>0</v>
      </c>
      <c r="I64" s="191">
        <v>0</v>
      </c>
      <c r="J64" s="191">
        <v>0</v>
      </c>
      <c r="K64" s="191">
        <v>0</v>
      </c>
      <c r="L64" s="140"/>
    </row>
    <row r="65" spans="1:12" x14ac:dyDescent="0.25">
      <c r="A65" s="210" t="s">
        <v>1155</v>
      </c>
      <c r="B65" s="198" t="s">
        <v>1154</v>
      </c>
      <c r="C65" s="191">
        <v>0</v>
      </c>
      <c r="D65" s="191">
        <v>0</v>
      </c>
      <c r="E65" s="191">
        <v>0</v>
      </c>
      <c r="F65" s="191">
        <v>0</v>
      </c>
      <c r="G65" s="191">
        <v>0</v>
      </c>
      <c r="H65" s="191">
        <v>0</v>
      </c>
      <c r="I65" s="191">
        <v>0</v>
      </c>
      <c r="J65" s="191">
        <v>0</v>
      </c>
      <c r="K65" s="191">
        <v>0</v>
      </c>
      <c r="L65" s="140"/>
    </row>
    <row r="66" spans="1:12" x14ac:dyDescent="0.25">
      <c r="A66" s="211" t="s">
        <v>315</v>
      </c>
      <c r="B66" s="196" t="s">
        <v>1153</v>
      </c>
      <c r="C66" s="191">
        <v>0</v>
      </c>
      <c r="D66" s="191">
        <v>0</v>
      </c>
      <c r="E66" s="191">
        <v>0</v>
      </c>
      <c r="F66" s="191">
        <v>0</v>
      </c>
      <c r="G66" s="191">
        <v>0</v>
      </c>
      <c r="H66" s="191">
        <v>0</v>
      </c>
      <c r="I66" s="191">
        <v>0</v>
      </c>
      <c r="J66" s="191">
        <v>0</v>
      </c>
      <c r="K66" s="191">
        <v>0</v>
      </c>
      <c r="L66" s="140"/>
    </row>
    <row r="67" spans="1:12" x14ac:dyDescent="0.25">
      <c r="A67" s="211" t="s">
        <v>317</v>
      </c>
      <c r="B67" s="196" t="s">
        <v>1152</v>
      </c>
      <c r="C67" s="191">
        <v>0</v>
      </c>
      <c r="D67" s="191">
        <v>0</v>
      </c>
      <c r="E67" s="191">
        <v>0</v>
      </c>
      <c r="F67" s="191">
        <v>0</v>
      </c>
      <c r="G67" s="191">
        <v>0</v>
      </c>
      <c r="H67" s="191">
        <v>0</v>
      </c>
      <c r="I67" s="191">
        <v>0</v>
      </c>
      <c r="J67" s="191">
        <v>0</v>
      </c>
      <c r="K67" s="191">
        <v>0</v>
      </c>
      <c r="L67" s="140"/>
    </row>
    <row r="68" spans="1:12" x14ac:dyDescent="0.25">
      <c r="A68" s="211" t="s">
        <v>319</v>
      </c>
      <c r="B68" s="196" t="s">
        <v>1151</v>
      </c>
      <c r="C68" s="191">
        <v>0</v>
      </c>
      <c r="D68" s="191">
        <v>0</v>
      </c>
      <c r="E68" s="191">
        <v>0</v>
      </c>
      <c r="F68" s="191">
        <v>0</v>
      </c>
      <c r="G68" s="191">
        <v>0</v>
      </c>
      <c r="H68" s="191">
        <v>0</v>
      </c>
      <c r="I68" s="191">
        <v>0</v>
      </c>
      <c r="J68" s="191">
        <v>0</v>
      </c>
      <c r="K68" s="191">
        <v>0</v>
      </c>
      <c r="L68" s="140"/>
    </row>
    <row r="69" spans="1:12" x14ac:dyDescent="0.25">
      <c r="A69" s="211" t="s">
        <v>321</v>
      </c>
      <c r="B69" s="196" t="s">
        <v>1150</v>
      </c>
      <c r="C69" s="191">
        <v>0</v>
      </c>
      <c r="D69" s="191">
        <v>0</v>
      </c>
      <c r="E69" s="191">
        <v>0</v>
      </c>
      <c r="F69" s="191">
        <v>0</v>
      </c>
      <c r="G69" s="191">
        <v>0</v>
      </c>
      <c r="H69" s="191">
        <v>0</v>
      </c>
      <c r="I69" s="191">
        <v>0</v>
      </c>
      <c r="J69" s="191">
        <v>0</v>
      </c>
      <c r="K69" s="191">
        <v>0</v>
      </c>
      <c r="L69" s="140"/>
    </row>
    <row r="70" spans="1:12" x14ac:dyDescent="0.25">
      <c r="A70" s="211" t="s">
        <v>323</v>
      </c>
      <c r="B70" s="196" t="s">
        <v>1149</v>
      </c>
      <c r="C70" s="191">
        <v>0</v>
      </c>
      <c r="D70" s="191">
        <v>0</v>
      </c>
      <c r="E70" s="191">
        <v>0</v>
      </c>
      <c r="F70" s="191">
        <v>0</v>
      </c>
      <c r="G70" s="191">
        <v>0</v>
      </c>
      <c r="H70" s="191">
        <v>0</v>
      </c>
      <c r="I70" s="191">
        <v>0</v>
      </c>
      <c r="J70" s="191">
        <v>0</v>
      </c>
      <c r="K70" s="191">
        <v>0</v>
      </c>
      <c r="L70" s="140"/>
    </row>
    <row r="71" spans="1:12" x14ac:dyDescent="0.25">
      <c r="A71" s="211" t="s">
        <v>325</v>
      </c>
      <c r="B71" s="196" t="s">
        <v>1148</v>
      </c>
      <c r="C71" s="191">
        <v>0</v>
      </c>
      <c r="D71" s="191">
        <v>0</v>
      </c>
      <c r="E71" s="191">
        <v>0</v>
      </c>
      <c r="F71" s="191">
        <v>0</v>
      </c>
      <c r="G71" s="191">
        <v>0</v>
      </c>
      <c r="H71" s="191">
        <v>0</v>
      </c>
      <c r="I71" s="191">
        <v>0</v>
      </c>
      <c r="J71" s="191">
        <v>0</v>
      </c>
      <c r="K71" s="191">
        <v>0</v>
      </c>
      <c r="L71" s="140"/>
    </row>
    <row r="72" spans="1:12" x14ac:dyDescent="0.25">
      <c r="A72" s="210" t="s">
        <v>1147</v>
      </c>
      <c r="B72" s="198" t="s">
        <v>1146</v>
      </c>
      <c r="C72" s="191">
        <v>0</v>
      </c>
      <c r="D72" s="191">
        <v>0</v>
      </c>
      <c r="E72" s="191">
        <v>0</v>
      </c>
      <c r="F72" s="191">
        <v>341894.7</v>
      </c>
      <c r="G72" s="191">
        <v>0</v>
      </c>
      <c r="H72" s="191">
        <v>341894.7</v>
      </c>
      <c r="I72" s="191">
        <v>0</v>
      </c>
      <c r="J72" s="191">
        <v>0</v>
      </c>
      <c r="K72" s="191">
        <v>0</v>
      </c>
      <c r="L72" s="140"/>
    </row>
    <row r="73" spans="1:12" x14ac:dyDescent="0.25">
      <c r="A73" s="211" t="s">
        <v>329</v>
      </c>
      <c r="B73" s="196" t="s">
        <v>1145</v>
      </c>
      <c r="C73" s="191">
        <v>0</v>
      </c>
      <c r="D73" s="191">
        <v>0</v>
      </c>
      <c r="E73" s="191">
        <v>0</v>
      </c>
      <c r="F73" s="191">
        <v>183944.7</v>
      </c>
      <c r="G73" s="191">
        <v>0</v>
      </c>
      <c r="H73" s="191">
        <v>183944.7</v>
      </c>
      <c r="I73" s="191">
        <v>0</v>
      </c>
      <c r="J73" s="191">
        <v>0</v>
      </c>
      <c r="K73" s="191">
        <v>0</v>
      </c>
      <c r="L73" s="140"/>
    </row>
    <row r="74" spans="1:12" x14ac:dyDescent="0.25">
      <c r="A74" s="211" t="s">
        <v>331</v>
      </c>
      <c r="B74" s="196" t="s">
        <v>1144</v>
      </c>
      <c r="C74" s="191">
        <v>0</v>
      </c>
      <c r="D74" s="191">
        <v>0</v>
      </c>
      <c r="E74" s="191">
        <v>0</v>
      </c>
      <c r="F74" s="191">
        <v>0</v>
      </c>
      <c r="G74" s="191">
        <v>0</v>
      </c>
      <c r="H74" s="191">
        <v>0</v>
      </c>
      <c r="I74" s="191">
        <v>0</v>
      </c>
      <c r="J74" s="191">
        <v>0</v>
      </c>
      <c r="K74" s="191">
        <v>0</v>
      </c>
      <c r="L74" s="140"/>
    </row>
    <row r="75" spans="1:12" x14ac:dyDescent="0.25">
      <c r="A75" s="211" t="s">
        <v>333</v>
      </c>
      <c r="B75" s="196" t="s">
        <v>1143</v>
      </c>
      <c r="C75" s="191">
        <v>0</v>
      </c>
      <c r="D75" s="191">
        <v>0</v>
      </c>
      <c r="E75" s="191">
        <v>0</v>
      </c>
      <c r="F75" s="191">
        <v>157950</v>
      </c>
      <c r="G75" s="191">
        <v>0</v>
      </c>
      <c r="H75" s="191">
        <v>157950</v>
      </c>
      <c r="I75" s="191">
        <v>0</v>
      </c>
      <c r="J75" s="191">
        <v>0</v>
      </c>
      <c r="K75" s="191">
        <v>0</v>
      </c>
      <c r="L75" s="140"/>
    </row>
    <row r="76" spans="1:12" x14ac:dyDescent="0.25">
      <c r="A76" s="211" t="s">
        <v>335</v>
      </c>
      <c r="B76" s="196" t="s">
        <v>515</v>
      </c>
      <c r="C76" s="191">
        <v>0</v>
      </c>
      <c r="D76" s="191">
        <v>0</v>
      </c>
      <c r="E76" s="191">
        <v>0</v>
      </c>
      <c r="F76" s="191">
        <v>0</v>
      </c>
      <c r="G76" s="191">
        <v>0</v>
      </c>
      <c r="H76" s="191">
        <v>0</v>
      </c>
      <c r="I76" s="191">
        <v>0</v>
      </c>
      <c r="J76" s="191">
        <v>0</v>
      </c>
      <c r="K76" s="191">
        <v>0</v>
      </c>
      <c r="L76" s="140"/>
    </row>
    <row r="77" spans="1:12" x14ac:dyDescent="0.25">
      <c r="A77" s="211" t="s">
        <v>437</v>
      </c>
      <c r="B77" s="196" t="s">
        <v>518</v>
      </c>
      <c r="C77" s="191">
        <v>0</v>
      </c>
      <c r="D77" s="191">
        <v>0</v>
      </c>
      <c r="E77" s="191">
        <v>0</v>
      </c>
      <c r="F77" s="191">
        <v>0</v>
      </c>
      <c r="G77" s="191">
        <v>0</v>
      </c>
      <c r="H77" s="191">
        <v>0</v>
      </c>
      <c r="I77" s="191">
        <v>0</v>
      </c>
      <c r="J77" s="191">
        <v>0</v>
      </c>
      <c r="K77" s="191">
        <v>0</v>
      </c>
      <c r="L77" s="140"/>
    </row>
    <row r="78" spans="1:12" ht="25.5" x14ac:dyDescent="0.25">
      <c r="A78" s="210" t="s">
        <v>1142</v>
      </c>
      <c r="B78" s="198" t="s">
        <v>572</v>
      </c>
      <c r="C78" s="191">
        <v>0</v>
      </c>
      <c r="D78" s="191">
        <v>0</v>
      </c>
      <c r="E78" s="191">
        <v>0</v>
      </c>
      <c r="F78" s="191">
        <v>0</v>
      </c>
      <c r="G78" s="191">
        <v>0</v>
      </c>
      <c r="H78" s="191">
        <v>0</v>
      </c>
      <c r="I78" s="191">
        <v>0</v>
      </c>
      <c r="J78" s="191">
        <v>0</v>
      </c>
      <c r="K78" s="191">
        <v>0</v>
      </c>
      <c r="L78" s="140"/>
    </row>
    <row r="79" spans="1:12" x14ac:dyDescent="0.25">
      <c r="A79" s="211" t="s">
        <v>440</v>
      </c>
      <c r="B79" s="196" t="s">
        <v>614</v>
      </c>
      <c r="C79" s="191">
        <v>0</v>
      </c>
      <c r="D79" s="191">
        <v>0</v>
      </c>
      <c r="E79" s="191">
        <v>0</v>
      </c>
      <c r="F79" s="191">
        <v>0</v>
      </c>
      <c r="G79" s="191">
        <v>0</v>
      </c>
      <c r="H79" s="191">
        <v>0</v>
      </c>
      <c r="I79" s="191">
        <v>0</v>
      </c>
      <c r="J79" s="191">
        <v>0</v>
      </c>
      <c r="K79" s="191">
        <v>0</v>
      </c>
      <c r="L79" s="140"/>
    </row>
    <row r="80" spans="1:12" x14ac:dyDescent="0.25">
      <c r="A80" s="211" t="s">
        <v>442</v>
      </c>
      <c r="B80" s="196" t="s">
        <v>616</v>
      </c>
      <c r="C80" s="191">
        <v>0</v>
      </c>
      <c r="D80" s="191">
        <v>0</v>
      </c>
      <c r="E80" s="191">
        <v>0</v>
      </c>
      <c r="F80" s="191">
        <v>0</v>
      </c>
      <c r="G80" s="191">
        <v>0</v>
      </c>
      <c r="H80" s="191">
        <v>0</v>
      </c>
      <c r="I80" s="191">
        <v>0</v>
      </c>
      <c r="J80" s="191">
        <v>0</v>
      </c>
      <c r="K80" s="191">
        <v>0</v>
      </c>
      <c r="L80" s="140"/>
    </row>
    <row r="81" spans="1:12" x14ac:dyDescent="0.25">
      <c r="A81" s="211" t="s">
        <v>444</v>
      </c>
      <c r="B81" s="196" t="s">
        <v>618</v>
      </c>
      <c r="C81" s="191">
        <v>0</v>
      </c>
      <c r="D81" s="191">
        <v>0</v>
      </c>
      <c r="E81" s="191">
        <v>0</v>
      </c>
      <c r="F81" s="191">
        <v>0</v>
      </c>
      <c r="G81" s="191">
        <v>0</v>
      </c>
      <c r="H81" s="191">
        <v>0</v>
      </c>
      <c r="I81" s="191">
        <v>0</v>
      </c>
      <c r="J81" s="191">
        <v>0</v>
      </c>
      <c r="K81" s="191">
        <v>0</v>
      </c>
      <c r="L81" s="140"/>
    </row>
    <row r="82" spans="1:12" x14ac:dyDescent="0.25">
      <c r="A82" s="211" t="s">
        <v>446</v>
      </c>
      <c r="B82" s="196" t="s">
        <v>1141</v>
      </c>
      <c r="C82" s="191">
        <v>0</v>
      </c>
      <c r="D82" s="191">
        <v>0</v>
      </c>
      <c r="E82" s="191">
        <v>0</v>
      </c>
      <c r="F82" s="191">
        <v>0</v>
      </c>
      <c r="G82" s="191">
        <v>0</v>
      </c>
      <c r="H82" s="191">
        <v>0</v>
      </c>
      <c r="I82" s="191">
        <v>0</v>
      </c>
      <c r="J82" s="191">
        <v>0</v>
      </c>
      <c r="K82" s="191">
        <v>0</v>
      </c>
      <c r="L82" s="140"/>
    </row>
    <row r="83" spans="1:12" x14ac:dyDescent="0.25">
      <c r="A83" s="211" t="s">
        <v>448</v>
      </c>
      <c r="B83" s="196" t="s">
        <v>1140</v>
      </c>
      <c r="C83" s="191">
        <v>0</v>
      </c>
      <c r="D83" s="191">
        <v>0</v>
      </c>
      <c r="E83" s="191">
        <v>0</v>
      </c>
      <c r="F83" s="191">
        <v>0</v>
      </c>
      <c r="G83" s="191">
        <v>0</v>
      </c>
      <c r="H83" s="191">
        <v>0</v>
      </c>
      <c r="I83" s="191">
        <v>0</v>
      </c>
      <c r="J83" s="191">
        <v>0</v>
      </c>
      <c r="K83" s="191">
        <v>0</v>
      </c>
      <c r="L83" s="140"/>
    </row>
    <row r="84" spans="1:12" x14ac:dyDescent="0.25">
      <c r="A84" s="211" t="s">
        <v>450</v>
      </c>
      <c r="B84" s="196" t="s">
        <v>1139</v>
      </c>
      <c r="C84" s="191">
        <v>0</v>
      </c>
      <c r="D84" s="191">
        <v>0</v>
      </c>
      <c r="E84" s="191">
        <v>0</v>
      </c>
      <c r="F84" s="191">
        <v>0</v>
      </c>
      <c r="G84" s="191">
        <v>0</v>
      </c>
      <c r="H84" s="191">
        <v>0</v>
      </c>
      <c r="I84" s="191">
        <v>0</v>
      </c>
      <c r="J84" s="191">
        <v>0</v>
      </c>
      <c r="K84" s="191">
        <v>0</v>
      </c>
      <c r="L84" s="140"/>
    </row>
    <row r="85" spans="1:12" x14ac:dyDescent="0.25">
      <c r="A85" s="211" t="s">
        <v>452</v>
      </c>
      <c r="B85" s="196" t="s">
        <v>1138</v>
      </c>
      <c r="C85" s="191">
        <v>0</v>
      </c>
      <c r="D85" s="191">
        <v>0</v>
      </c>
      <c r="E85" s="191">
        <v>0</v>
      </c>
      <c r="F85" s="191">
        <v>0</v>
      </c>
      <c r="G85" s="191">
        <v>0</v>
      </c>
      <c r="H85" s="191">
        <v>0</v>
      </c>
      <c r="I85" s="191">
        <v>0</v>
      </c>
      <c r="J85" s="191">
        <v>0</v>
      </c>
      <c r="K85" s="191">
        <v>0</v>
      </c>
      <c r="L85" s="140"/>
    </row>
    <row r="86" spans="1:12" x14ac:dyDescent="0.25">
      <c r="A86" s="211" t="s">
        <v>454</v>
      </c>
      <c r="B86" s="196" t="s">
        <v>1137</v>
      </c>
      <c r="C86" s="191">
        <v>0</v>
      </c>
      <c r="D86" s="191">
        <v>0</v>
      </c>
      <c r="E86" s="191">
        <v>0</v>
      </c>
      <c r="F86" s="191">
        <v>0</v>
      </c>
      <c r="G86" s="191">
        <v>0</v>
      </c>
      <c r="H86" s="191">
        <v>0</v>
      </c>
      <c r="I86" s="191">
        <v>0</v>
      </c>
      <c r="J86" s="191">
        <v>0</v>
      </c>
      <c r="K86" s="191">
        <v>0</v>
      </c>
      <c r="L86" s="140"/>
    </row>
    <row r="87" spans="1:12" x14ac:dyDescent="0.25">
      <c r="A87" s="211" t="s">
        <v>456</v>
      </c>
      <c r="B87" s="196" t="s">
        <v>1136</v>
      </c>
      <c r="C87" s="191">
        <v>0</v>
      </c>
      <c r="D87" s="191">
        <v>0</v>
      </c>
      <c r="E87" s="191">
        <v>0</v>
      </c>
      <c r="F87" s="191">
        <v>0</v>
      </c>
      <c r="G87" s="191">
        <v>0</v>
      </c>
      <c r="H87" s="191">
        <v>0</v>
      </c>
      <c r="I87" s="191">
        <v>0</v>
      </c>
      <c r="J87" s="191">
        <v>0</v>
      </c>
      <c r="K87" s="191">
        <v>0</v>
      </c>
      <c r="L87" s="140"/>
    </row>
    <row r="88" spans="1:12" x14ac:dyDescent="0.25">
      <c r="A88" s="211" t="s">
        <v>458</v>
      </c>
      <c r="B88" s="196" t="s">
        <v>623</v>
      </c>
      <c r="C88" s="191">
        <v>0</v>
      </c>
      <c r="D88" s="191">
        <v>0</v>
      </c>
      <c r="E88" s="191">
        <v>0</v>
      </c>
      <c r="F88" s="191">
        <v>0</v>
      </c>
      <c r="G88" s="191">
        <v>0</v>
      </c>
      <c r="H88" s="191">
        <v>0</v>
      </c>
      <c r="I88" s="191">
        <v>0</v>
      </c>
      <c r="J88" s="191">
        <v>0</v>
      </c>
      <c r="K88" s="191">
        <v>0</v>
      </c>
      <c r="L88" s="140"/>
    </row>
    <row r="89" spans="1:12" x14ac:dyDescent="0.25">
      <c r="A89" s="211" t="s">
        <v>460</v>
      </c>
      <c r="B89" s="196" t="s">
        <v>625</v>
      </c>
      <c r="C89" s="191">
        <v>0</v>
      </c>
      <c r="D89" s="191">
        <v>0</v>
      </c>
      <c r="E89" s="191">
        <v>0</v>
      </c>
      <c r="F89" s="191">
        <v>0</v>
      </c>
      <c r="G89" s="191">
        <v>0</v>
      </c>
      <c r="H89" s="191">
        <v>0</v>
      </c>
      <c r="I89" s="191">
        <v>0</v>
      </c>
      <c r="J89" s="191">
        <v>0</v>
      </c>
      <c r="K89" s="191">
        <v>0</v>
      </c>
      <c r="L89" s="140"/>
    </row>
    <row r="90" spans="1:12" x14ac:dyDescent="0.25">
      <c r="A90" s="211" t="s">
        <v>462</v>
      </c>
      <c r="B90" s="196" t="s">
        <v>627</v>
      </c>
      <c r="C90" s="191">
        <v>0</v>
      </c>
      <c r="D90" s="191">
        <v>0</v>
      </c>
      <c r="E90" s="191">
        <v>0</v>
      </c>
      <c r="F90" s="191">
        <v>0</v>
      </c>
      <c r="G90" s="191">
        <v>0</v>
      </c>
      <c r="H90" s="191">
        <v>0</v>
      </c>
      <c r="I90" s="191">
        <v>0</v>
      </c>
      <c r="J90" s="191">
        <v>0</v>
      </c>
      <c r="K90" s="191">
        <v>0</v>
      </c>
      <c r="L90" s="140"/>
    </row>
    <row r="91" spans="1:12" x14ac:dyDescent="0.25">
      <c r="A91" s="211" t="s">
        <v>464</v>
      </c>
      <c r="B91" s="196" t="s">
        <v>629</v>
      </c>
      <c r="C91" s="191">
        <v>0</v>
      </c>
      <c r="D91" s="191">
        <v>0</v>
      </c>
      <c r="E91" s="191">
        <v>0</v>
      </c>
      <c r="F91" s="191">
        <v>0</v>
      </c>
      <c r="G91" s="191">
        <v>0</v>
      </c>
      <c r="H91" s="191">
        <v>0</v>
      </c>
      <c r="I91" s="191">
        <v>0</v>
      </c>
      <c r="J91" s="191">
        <v>0</v>
      </c>
      <c r="K91" s="191">
        <v>0</v>
      </c>
      <c r="L91" s="140"/>
    </row>
    <row r="92" spans="1:12" ht="15" customHeight="1" x14ac:dyDescent="0.25">
      <c r="A92" s="211" t="s">
        <v>466</v>
      </c>
      <c r="B92" s="196" t="s">
        <v>631</v>
      </c>
      <c r="C92" s="191">
        <v>0</v>
      </c>
      <c r="D92" s="191">
        <v>0</v>
      </c>
      <c r="E92" s="191">
        <v>0</v>
      </c>
      <c r="F92" s="191">
        <v>0</v>
      </c>
      <c r="G92" s="191">
        <v>0</v>
      </c>
      <c r="H92" s="191">
        <v>0</v>
      </c>
      <c r="I92" s="191">
        <v>0</v>
      </c>
      <c r="J92" s="191">
        <v>0</v>
      </c>
      <c r="K92" s="191">
        <v>0</v>
      </c>
      <c r="L92" s="140"/>
    </row>
    <row r="93" spans="1:12" ht="15" customHeight="1" x14ac:dyDescent="0.25">
      <c r="A93" s="211" t="s">
        <v>468</v>
      </c>
      <c r="B93" s="196" t="s">
        <v>643</v>
      </c>
      <c r="C93" s="191">
        <v>0</v>
      </c>
      <c r="D93" s="191">
        <v>0</v>
      </c>
      <c r="E93" s="191">
        <v>0</v>
      </c>
      <c r="F93" s="191">
        <v>0</v>
      </c>
      <c r="G93" s="191">
        <v>0</v>
      </c>
      <c r="H93" s="191">
        <v>0</v>
      </c>
      <c r="I93" s="191">
        <v>0</v>
      </c>
      <c r="J93" s="191">
        <v>0</v>
      </c>
      <c r="K93" s="191">
        <v>0</v>
      </c>
      <c r="L93" s="140"/>
    </row>
    <row r="94" spans="1:12" ht="15" customHeight="1" x14ac:dyDescent="0.25">
      <c r="A94" s="210" t="s">
        <v>1135</v>
      </c>
      <c r="B94" s="196" t="s">
        <v>663</v>
      </c>
      <c r="C94" s="191">
        <v>0</v>
      </c>
      <c r="D94" s="191">
        <v>0</v>
      </c>
      <c r="E94" s="191">
        <v>0</v>
      </c>
      <c r="F94" s="191">
        <v>0</v>
      </c>
      <c r="G94" s="191">
        <v>0</v>
      </c>
      <c r="H94" s="191">
        <v>0</v>
      </c>
      <c r="I94" s="191">
        <v>0</v>
      </c>
      <c r="J94" s="191">
        <v>0</v>
      </c>
      <c r="K94" s="191">
        <v>0</v>
      </c>
      <c r="L94" s="140"/>
    </row>
    <row r="95" spans="1:12" ht="15" customHeight="1" x14ac:dyDescent="0.25">
      <c r="A95" s="210" t="s">
        <v>1134</v>
      </c>
      <c r="B95" s="196" t="s">
        <v>665</v>
      </c>
      <c r="C95" s="191">
        <v>2298199544.6500001</v>
      </c>
      <c r="D95" s="191">
        <v>0</v>
      </c>
      <c r="E95" s="191">
        <v>2298199544.6500001</v>
      </c>
      <c r="F95" s="191">
        <v>7048639214.04</v>
      </c>
      <c r="G95" s="191">
        <v>31482256</v>
      </c>
      <c r="H95" s="191">
        <v>7017156958.04</v>
      </c>
      <c r="I95" s="191">
        <v>144752981</v>
      </c>
      <c r="J95" s="191">
        <v>96426200</v>
      </c>
      <c r="K95" s="191">
        <v>48326781</v>
      </c>
      <c r="L95" s="140"/>
    </row>
    <row r="96" spans="1:12" ht="15" customHeight="1" x14ac:dyDescent="0.25">
      <c r="A96" s="209"/>
      <c r="B96" s="208"/>
      <c r="C96" s="206"/>
      <c r="D96" s="206"/>
      <c r="E96" s="206"/>
      <c r="F96" s="206"/>
      <c r="G96" s="206"/>
      <c r="H96" s="206"/>
      <c r="I96" s="206"/>
      <c r="J96" s="206"/>
      <c r="K96" s="205"/>
      <c r="L96" s="140"/>
    </row>
    <row r="97" spans="1:11" ht="34.35" customHeight="1" x14ac:dyDescent="0.25">
      <c r="A97" s="209"/>
      <c r="B97" s="208"/>
      <c r="C97" s="207">
        <f>+C18+C103-C113-F18</f>
        <v>0</v>
      </c>
      <c r="D97" s="207">
        <f>+D18+D103-D113-G18</f>
        <v>0</v>
      </c>
      <c r="E97" s="207">
        <f>+E18+E103-E113-H18</f>
        <v>0</v>
      </c>
      <c r="F97" s="206"/>
      <c r="G97" s="206"/>
      <c r="H97" s="206"/>
      <c r="I97" s="206"/>
      <c r="J97" s="206"/>
      <c r="K97" s="205"/>
    </row>
    <row r="98" spans="1:11" ht="54.75" customHeight="1" x14ac:dyDescent="0.25">
      <c r="A98" s="209"/>
      <c r="B98" s="208"/>
      <c r="C98" s="207">
        <f>+C49+F103-F113-F49</f>
        <v>0</v>
      </c>
      <c r="D98" s="207">
        <f>+D49+G103-G113-G49</f>
        <v>0</v>
      </c>
      <c r="E98" s="207">
        <f>+E49+H103-H113-H49</f>
        <v>0</v>
      </c>
      <c r="F98" s="206"/>
      <c r="G98" s="206"/>
      <c r="H98" s="206"/>
      <c r="I98" s="206"/>
      <c r="J98" s="206"/>
      <c r="K98" s="205"/>
    </row>
    <row r="99" spans="1:11" x14ac:dyDescent="0.25">
      <c r="A99" s="209"/>
      <c r="B99" s="208"/>
      <c r="C99" s="207">
        <f>+C78+I103-I113-F78</f>
        <v>0</v>
      </c>
      <c r="D99" s="207">
        <f>+D78+J103-J113-G78</f>
        <v>0</v>
      </c>
      <c r="E99" s="207">
        <f>+E78+K103-K113-H78</f>
        <v>0</v>
      </c>
      <c r="F99" s="206"/>
      <c r="G99" s="206"/>
      <c r="H99" s="206"/>
      <c r="I99" s="206"/>
      <c r="J99" s="206"/>
      <c r="K99" s="205"/>
    </row>
    <row r="100" spans="1:11" x14ac:dyDescent="0.25">
      <c r="A100" s="204" t="s">
        <v>1133</v>
      </c>
      <c r="B100" s="153" t="s">
        <v>1132</v>
      </c>
      <c r="C100" s="153" t="s">
        <v>1129</v>
      </c>
      <c r="D100" s="152" t="s">
        <v>1131</v>
      </c>
      <c r="E100" s="150"/>
      <c r="F100" s="153" t="s">
        <v>1129</v>
      </c>
      <c r="G100" s="152" t="s">
        <v>1130</v>
      </c>
      <c r="H100" s="150"/>
      <c r="I100" s="153" t="s">
        <v>1129</v>
      </c>
      <c r="J100" s="152" t="s">
        <v>495</v>
      </c>
      <c r="K100" s="150"/>
    </row>
    <row r="101" spans="1:11" ht="38.25" x14ac:dyDescent="0.25">
      <c r="A101" s="203"/>
      <c r="B101" s="202"/>
      <c r="C101" s="202"/>
      <c r="D101" s="97" t="s">
        <v>1128</v>
      </c>
      <c r="E101" s="97" t="s">
        <v>1127</v>
      </c>
      <c r="F101" s="202"/>
      <c r="G101" s="97" t="s">
        <v>1128</v>
      </c>
      <c r="H101" s="97" t="s">
        <v>1127</v>
      </c>
      <c r="I101" s="202"/>
      <c r="J101" s="97" t="s">
        <v>1128</v>
      </c>
      <c r="K101" s="97" t="s">
        <v>1127</v>
      </c>
    </row>
    <row r="102" spans="1:11" ht="15" customHeight="1" x14ac:dyDescent="0.25">
      <c r="A102" s="98">
        <v>1</v>
      </c>
      <c r="B102" s="98">
        <v>2</v>
      </c>
      <c r="C102" s="98">
        <v>3</v>
      </c>
      <c r="D102" s="98">
        <v>4</v>
      </c>
      <c r="E102" s="98">
        <v>5</v>
      </c>
      <c r="F102" s="98">
        <v>6</v>
      </c>
      <c r="G102" s="98">
        <v>7</v>
      </c>
      <c r="H102" s="98">
        <v>8</v>
      </c>
      <c r="I102" s="98">
        <v>9</v>
      </c>
      <c r="J102" s="98">
        <v>10</v>
      </c>
      <c r="K102" s="98">
        <v>11</v>
      </c>
    </row>
    <row r="103" spans="1:11" ht="15" customHeight="1" x14ac:dyDescent="0.25">
      <c r="A103" s="201" t="s">
        <v>1126</v>
      </c>
      <c r="B103" s="200" t="s">
        <v>675</v>
      </c>
      <c r="C103" s="191">
        <v>291418393</v>
      </c>
      <c r="D103" s="191">
        <v>127908456</v>
      </c>
      <c r="E103" s="191">
        <v>163509937</v>
      </c>
      <c r="F103" s="191">
        <v>5473605419.2299995</v>
      </c>
      <c r="G103" s="191">
        <v>0</v>
      </c>
      <c r="H103" s="191">
        <v>5473605419.2299995</v>
      </c>
      <c r="I103" s="191">
        <v>0</v>
      </c>
      <c r="J103" s="191">
        <v>0</v>
      </c>
      <c r="K103" s="191">
        <v>0</v>
      </c>
    </row>
    <row r="104" spans="1:11" ht="15" customHeight="1" x14ac:dyDescent="0.25">
      <c r="A104" s="197" t="s">
        <v>1125</v>
      </c>
      <c r="B104" s="196" t="s">
        <v>989</v>
      </c>
      <c r="C104" s="191">
        <f>+D104+E104</f>
        <v>0</v>
      </c>
      <c r="D104" s="191"/>
      <c r="E104" s="191"/>
      <c r="F104" s="191">
        <f>+G104+H104</f>
        <v>0</v>
      </c>
      <c r="G104" s="191"/>
      <c r="H104" s="191"/>
      <c r="I104" s="191">
        <f>+J104+K104</f>
        <v>0</v>
      </c>
      <c r="J104" s="191"/>
      <c r="K104" s="191"/>
    </row>
    <row r="105" spans="1:11" ht="15" customHeight="1" x14ac:dyDescent="0.25">
      <c r="A105" s="197" t="s">
        <v>1124</v>
      </c>
      <c r="B105" s="196" t="s">
        <v>1123</v>
      </c>
      <c r="C105" s="191">
        <v>291418393</v>
      </c>
      <c r="D105" s="191">
        <v>127908456</v>
      </c>
      <c r="E105" s="191">
        <v>163509937</v>
      </c>
      <c r="F105" s="191">
        <v>3581171923</v>
      </c>
      <c r="G105" s="191">
        <v>0</v>
      </c>
      <c r="H105" s="191">
        <v>3581171923</v>
      </c>
      <c r="I105" s="191">
        <v>0</v>
      </c>
      <c r="J105" s="191">
        <v>0</v>
      </c>
      <c r="K105" s="191">
        <v>0</v>
      </c>
    </row>
    <row r="106" spans="1:11" ht="15" customHeight="1" x14ac:dyDescent="0.25">
      <c r="A106" s="197" t="s">
        <v>1122</v>
      </c>
      <c r="B106" s="196" t="s">
        <v>1121</v>
      </c>
      <c r="C106" s="191">
        <v>0</v>
      </c>
      <c r="D106" s="191">
        <v>0</v>
      </c>
      <c r="E106" s="191">
        <v>0</v>
      </c>
      <c r="F106" s="191">
        <v>0</v>
      </c>
      <c r="G106" s="191">
        <v>0</v>
      </c>
      <c r="H106" s="191">
        <v>0</v>
      </c>
      <c r="I106" s="191">
        <v>0</v>
      </c>
      <c r="J106" s="191">
        <v>0</v>
      </c>
      <c r="K106" s="191">
        <v>0</v>
      </c>
    </row>
    <row r="107" spans="1:11" ht="15" customHeight="1" x14ac:dyDescent="0.25">
      <c r="A107" s="197" t="s">
        <v>1120</v>
      </c>
      <c r="B107" s="196" t="s">
        <v>1119</v>
      </c>
      <c r="C107" s="191">
        <v>0</v>
      </c>
      <c r="D107" s="191">
        <v>0</v>
      </c>
      <c r="E107" s="191">
        <v>0</v>
      </c>
      <c r="F107" s="191">
        <v>1811343544.6600001</v>
      </c>
      <c r="G107" s="191">
        <v>0</v>
      </c>
      <c r="H107" s="191">
        <v>1811343544.6600001</v>
      </c>
      <c r="I107" s="191">
        <v>0</v>
      </c>
      <c r="J107" s="191">
        <v>0</v>
      </c>
      <c r="K107" s="191">
        <v>0</v>
      </c>
    </row>
    <row r="108" spans="1:11" ht="15" customHeight="1" x14ac:dyDescent="0.25">
      <c r="A108" s="197" t="s">
        <v>1118</v>
      </c>
      <c r="B108" s="196" t="s">
        <v>1117</v>
      </c>
      <c r="C108" s="191">
        <v>0</v>
      </c>
      <c r="D108" s="191">
        <v>0</v>
      </c>
      <c r="E108" s="191">
        <v>0</v>
      </c>
      <c r="F108" s="191">
        <v>0</v>
      </c>
      <c r="G108" s="191">
        <v>0</v>
      </c>
      <c r="H108" s="191">
        <v>0</v>
      </c>
      <c r="I108" s="191">
        <v>0</v>
      </c>
      <c r="J108" s="191">
        <v>0</v>
      </c>
      <c r="K108" s="191">
        <v>0</v>
      </c>
    </row>
    <row r="109" spans="1:11" ht="15" customHeight="1" x14ac:dyDescent="0.25">
      <c r="A109" s="197" t="s">
        <v>1116</v>
      </c>
      <c r="B109" s="196" t="s">
        <v>1115</v>
      </c>
      <c r="C109" s="191">
        <v>0</v>
      </c>
      <c r="D109" s="191">
        <v>0</v>
      </c>
      <c r="E109" s="191">
        <v>0</v>
      </c>
      <c r="F109" s="191">
        <v>0</v>
      </c>
      <c r="G109" s="191">
        <v>0</v>
      </c>
      <c r="H109" s="191">
        <v>0</v>
      </c>
      <c r="I109" s="191">
        <v>0</v>
      </c>
      <c r="J109" s="191">
        <v>0</v>
      </c>
      <c r="K109" s="191">
        <v>0</v>
      </c>
    </row>
    <row r="110" spans="1:11" ht="15" customHeight="1" x14ac:dyDescent="0.25">
      <c r="A110" s="197" t="s">
        <v>1114</v>
      </c>
      <c r="B110" s="196" t="s">
        <v>1113</v>
      </c>
      <c r="C110" s="191">
        <v>0</v>
      </c>
      <c r="D110" s="191">
        <v>0</v>
      </c>
      <c r="E110" s="191">
        <v>0</v>
      </c>
      <c r="F110" s="191">
        <v>0</v>
      </c>
      <c r="G110" s="191">
        <v>0</v>
      </c>
      <c r="H110" s="191">
        <v>0</v>
      </c>
      <c r="I110" s="191">
        <v>0</v>
      </c>
      <c r="J110" s="191">
        <v>0</v>
      </c>
      <c r="K110" s="191">
        <v>0</v>
      </c>
    </row>
    <row r="111" spans="1:11" ht="15" customHeight="1" x14ac:dyDescent="0.25">
      <c r="A111" s="197" t="s">
        <v>1101</v>
      </c>
      <c r="B111" s="196" t="s">
        <v>1112</v>
      </c>
      <c r="C111" s="191">
        <v>0</v>
      </c>
      <c r="D111" s="191">
        <v>0</v>
      </c>
      <c r="E111" s="191">
        <v>0</v>
      </c>
      <c r="F111" s="191">
        <v>81089951.569999993</v>
      </c>
      <c r="G111" s="191">
        <v>0</v>
      </c>
      <c r="H111" s="191">
        <v>81089951.569999993</v>
      </c>
      <c r="I111" s="191">
        <v>0</v>
      </c>
      <c r="J111" s="191">
        <v>0</v>
      </c>
      <c r="K111" s="191">
        <v>0</v>
      </c>
    </row>
    <row r="112" spans="1:11" ht="15" customHeight="1" x14ac:dyDescent="0.25">
      <c r="A112" s="197" t="s">
        <v>1100</v>
      </c>
      <c r="B112" s="196" t="s">
        <v>1111</v>
      </c>
      <c r="C112" s="191">
        <v>0</v>
      </c>
      <c r="D112" s="191">
        <v>0</v>
      </c>
      <c r="E112" s="191">
        <v>0</v>
      </c>
      <c r="F112" s="191">
        <v>0</v>
      </c>
      <c r="G112" s="191">
        <v>0</v>
      </c>
      <c r="H112" s="191">
        <v>0</v>
      </c>
      <c r="I112" s="191">
        <v>0</v>
      </c>
      <c r="J112" s="191">
        <v>0</v>
      </c>
      <c r="K112" s="191">
        <v>0</v>
      </c>
    </row>
    <row r="113" spans="1:11" ht="15" customHeight="1" x14ac:dyDescent="0.25">
      <c r="A113" s="199" t="s">
        <v>1110</v>
      </c>
      <c r="B113" s="198" t="s">
        <v>696</v>
      </c>
      <c r="C113" s="191">
        <v>144752981</v>
      </c>
      <c r="D113" s="191">
        <v>96426200</v>
      </c>
      <c r="E113" s="191">
        <v>48326781</v>
      </c>
      <c r="F113" s="191">
        <v>869831161.84000003</v>
      </c>
      <c r="G113" s="191">
        <v>0</v>
      </c>
      <c r="H113" s="191">
        <v>869831161.84000003</v>
      </c>
      <c r="I113" s="191">
        <v>0</v>
      </c>
      <c r="J113" s="191">
        <v>0</v>
      </c>
      <c r="K113" s="191">
        <v>0</v>
      </c>
    </row>
    <row r="114" spans="1:11" ht="15" customHeight="1" x14ac:dyDescent="0.25">
      <c r="A114" s="197" t="s">
        <v>1097</v>
      </c>
      <c r="B114" s="196" t="s">
        <v>989</v>
      </c>
      <c r="C114" s="191">
        <f>+D114+E114</f>
        <v>0</v>
      </c>
      <c r="D114" s="191"/>
      <c r="E114" s="191"/>
      <c r="F114" s="191">
        <f>+G114+H114</f>
        <v>0</v>
      </c>
      <c r="G114" s="191"/>
      <c r="H114" s="191"/>
      <c r="I114" s="191">
        <f>+J114+K114</f>
        <v>0</v>
      </c>
      <c r="J114" s="191"/>
      <c r="K114" s="191"/>
    </row>
    <row r="115" spans="1:11" ht="15" customHeight="1" x14ac:dyDescent="0.25">
      <c r="A115" s="197" t="s">
        <v>1109</v>
      </c>
      <c r="B115" s="196" t="s">
        <v>698</v>
      </c>
      <c r="C115" s="191">
        <v>0</v>
      </c>
      <c r="D115" s="191">
        <v>0</v>
      </c>
      <c r="E115" s="191">
        <v>0</v>
      </c>
      <c r="F115" s="191">
        <v>354928038.94</v>
      </c>
      <c r="G115" s="191">
        <v>0</v>
      </c>
      <c r="H115" s="191">
        <v>354928038.94</v>
      </c>
      <c r="I115" s="191">
        <v>0</v>
      </c>
      <c r="J115" s="191">
        <v>0</v>
      </c>
      <c r="K115" s="191">
        <v>0</v>
      </c>
    </row>
    <row r="116" spans="1:11" ht="15" customHeight="1" x14ac:dyDescent="0.25">
      <c r="A116" s="197" t="s">
        <v>1108</v>
      </c>
      <c r="B116" s="196" t="s">
        <v>700</v>
      </c>
      <c r="C116" s="191">
        <v>0</v>
      </c>
      <c r="D116" s="191">
        <v>0</v>
      </c>
      <c r="E116" s="191">
        <v>0</v>
      </c>
      <c r="F116" s="191">
        <v>0</v>
      </c>
      <c r="G116" s="191">
        <v>0</v>
      </c>
      <c r="H116" s="191">
        <v>0</v>
      </c>
      <c r="I116" s="191">
        <v>0</v>
      </c>
      <c r="J116" s="191">
        <v>0</v>
      </c>
      <c r="K116" s="191">
        <v>0</v>
      </c>
    </row>
    <row r="117" spans="1:11" ht="15" customHeight="1" x14ac:dyDescent="0.25">
      <c r="A117" s="197" t="s">
        <v>1107</v>
      </c>
      <c r="B117" s="196" t="s">
        <v>702</v>
      </c>
      <c r="C117" s="191">
        <v>0</v>
      </c>
      <c r="D117" s="191">
        <v>0</v>
      </c>
      <c r="E117" s="191">
        <v>0</v>
      </c>
      <c r="F117" s="191">
        <v>0</v>
      </c>
      <c r="G117" s="191">
        <v>0</v>
      </c>
      <c r="H117" s="191">
        <v>0</v>
      </c>
      <c r="I117" s="191">
        <v>0</v>
      </c>
      <c r="J117" s="191">
        <v>0</v>
      </c>
      <c r="K117" s="191">
        <v>0</v>
      </c>
    </row>
    <row r="118" spans="1:11" ht="15" customHeight="1" x14ac:dyDescent="0.25">
      <c r="A118" s="197" t="s">
        <v>1106</v>
      </c>
      <c r="B118" s="196" t="s">
        <v>20</v>
      </c>
      <c r="C118" s="191">
        <v>0</v>
      </c>
      <c r="D118" s="191">
        <v>0</v>
      </c>
      <c r="E118" s="191">
        <v>0</v>
      </c>
      <c r="F118" s="191">
        <v>0</v>
      </c>
      <c r="G118" s="191">
        <v>0</v>
      </c>
      <c r="H118" s="191">
        <v>0</v>
      </c>
      <c r="I118" s="191">
        <v>0</v>
      </c>
      <c r="J118" s="191">
        <v>0</v>
      </c>
      <c r="K118" s="191">
        <v>0</v>
      </c>
    </row>
    <row r="119" spans="1:11" ht="15" customHeight="1" x14ac:dyDescent="0.25">
      <c r="A119" s="197" t="s">
        <v>1105</v>
      </c>
      <c r="B119" s="196" t="s">
        <v>704</v>
      </c>
      <c r="C119" s="191">
        <v>0</v>
      </c>
      <c r="D119" s="191">
        <v>0</v>
      </c>
      <c r="E119" s="191">
        <v>0</v>
      </c>
      <c r="F119" s="191">
        <v>0</v>
      </c>
      <c r="G119" s="191">
        <v>0</v>
      </c>
      <c r="H119" s="191">
        <v>0</v>
      </c>
      <c r="I119" s="191">
        <v>0</v>
      </c>
      <c r="J119" s="191">
        <v>0</v>
      </c>
      <c r="K119" s="191">
        <v>0</v>
      </c>
    </row>
    <row r="120" spans="1:11" ht="15" customHeight="1" x14ac:dyDescent="0.25">
      <c r="A120" s="197" t="s">
        <v>1104</v>
      </c>
      <c r="B120" s="196" t="s">
        <v>706</v>
      </c>
      <c r="C120" s="191">
        <v>0</v>
      </c>
      <c r="D120" s="191">
        <v>0</v>
      </c>
      <c r="E120" s="191">
        <v>0</v>
      </c>
      <c r="F120" s="191">
        <v>0</v>
      </c>
      <c r="G120" s="191">
        <v>0</v>
      </c>
      <c r="H120" s="191">
        <v>0</v>
      </c>
      <c r="I120" s="191">
        <v>0</v>
      </c>
      <c r="J120" s="191">
        <v>0</v>
      </c>
      <c r="K120" s="191">
        <v>0</v>
      </c>
    </row>
    <row r="121" spans="1:11" ht="15" customHeight="1" x14ac:dyDescent="0.25">
      <c r="A121" s="197" t="s">
        <v>1103</v>
      </c>
      <c r="B121" s="196" t="s">
        <v>708</v>
      </c>
      <c r="C121" s="191">
        <v>0</v>
      </c>
      <c r="D121" s="191">
        <v>0</v>
      </c>
      <c r="E121" s="191">
        <v>0</v>
      </c>
      <c r="F121" s="191">
        <v>514903122.89999998</v>
      </c>
      <c r="G121" s="191">
        <v>0</v>
      </c>
      <c r="H121" s="191">
        <v>514903122.89999998</v>
      </c>
      <c r="I121" s="191">
        <v>0</v>
      </c>
      <c r="J121" s="191">
        <v>0</v>
      </c>
      <c r="K121" s="191">
        <v>0</v>
      </c>
    </row>
    <row r="122" spans="1:11" ht="15" customHeight="1" x14ac:dyDescent="0.25">
      <c r="A122" s="197" t="s">
        <v>1102</v>
      </c>
      <c r="B122" s="196" t="s">
        <v>710</v>
      </c>
      <c r="C122" s="191">
        <v>144752981</v>
      </c>
      <c r="D122" s="191">
        <v>96426200</v>
      </c>
      <c r="E122" s="191">
        <v>48326781</v>
      </c>
      <c r="F122" s="191">
        <v>0</v>
      </c>
      <c r="G122" s="191">
        <v>0</v>
      </c>
      <c r="H122" s="191">
        <v>0</v>
      </c>
      <c r="I122" s="191">
        <v>0</v>
      </c>
      <c r="J122" s="191">
        <v>0</v>
      </c>
      <c r="K122" s="191">
        <v>0</v>
      </c>
    </row>
    <row r="123" spans="1:11" ht="15" customHeight="1" x14ac:dyDescent="0.25">
      <c r="A123" s="197" t="s">
        <v>1101</v>
      </c>
      <c r="B123" s="196" t="s">
        <v>712</v>
      </c>
      <c r="C123" s="191">
        <v>0</v>
      </c>
      <c r="D123" s="191">
        <v>0</v>
      </c>
      <c r="E123" s="191">
        <v>0</v>
      </c>
      <c r="F123" s="191">
        <v>0</v>
      </c>
      <c r="G123" s="191">
        <v>0</v>
      </c>
      <c r="H123" s="191">
        <v>0</v>
      </c>
      <c r="I123" s="191">
        <v>0</v>
      </c>
      <c r="J123" s="191">
        <v>0</v>
      </c>
      <c r="K123" s="191">
        <v>0</v>
      </c>
    </row>
    <row r="124" spans="1:11" ht="33" customHeight="1" x14ac:dyDescent="0.25">
      <c r="A124" s="197" t="s">
        <v>1100</v>
      </c>
      <c r="B124" s="196" t="s">
        <v>714</v>
      </c>
      <c r="C124" s="191">
        <v>0</v>
      </c>
      <c r="D124" s="191">
        <v>0</v>
      </c>
      <c r="E124" s="191">
        <v>0</v>
      </c>
      <c r="F124" s="191">
        <v>0</v>
      </c>
      <c r="G124" s="191">
        <v>0</v>
      </c>
      <c r="H124" s="191">
        <v>0</v>
      </c>
      <c r="I124" s="191">
        <v>0</v>
      </c>
      <c r="J124" s="191">
        <v>0</v>
      </c>
      <c r="K124" s="191">
        <v>0</v>
      </c>
    </row>
    <row r="126" spans="1:11" ht="15" customHeight="1" x14ac:dyDescent="0.25">
      <c r="A126" s="195" t="s">
        <v>1099</v>
      </c>
      <c r="B126" s="148" t="s">
        <v>1098</v>
      </c>
      <c r="C126" s="148" t="s">
        <v>1097</v>
      </c>
      <c r="D126" s="148"/>
      <c r="E126" s="148"/>
      <c r="F126" s="148"/>
      <c r="G126" s="148"/>
      <c r="H126" s="148"/>
      <c r="I126" s="148"/>
      <c r="J126" s="135"/>
      <c r="K126" s="135"/>
    </row>
    <row r="127" spans="1:11" ht="15" customHeight="1" x14ac:dyDescent="0.25">
      <c r="A127" s="194"/>
      <c r="B127" s="148"/>
      <c r="C127" s="98" t="s">
        <v>1096</v>
      </c>
      <c r="D127" s="98" t="s">
        <v>1095</v>
      </c>
      <c r="E127" s="98" t="s">
        <v>1094</v>
      </c>
      <c r="F127" s="98" t="s">
        <v>1093</v>
      </c>
      <c r="G127" s="98" t="s">
        <v>1092</v>
      </c>
      <c r="H127" s="98" t="s">
        <v>1091</v>
      </c>
      <c r="I127" s="98" t="s">
        <v>1090</v>
      </c>
      <c r="J127" s="193"/>
      <c r="K127" s="193"/>
    </row>
    <row r="128" spans="1:11" ht="15" customHeight="1" x14ac:dyDescent="0.25">
      <c r="A128" s="192" t="s">
        <v>17</v>
      </c>
      <c r="B128" s="191">
        <v>1866056295.4200001</v>
      </c>
      <c r="C128" s="142">
        <v>0</v>
      </c>
      <c r="D128" s="142">
        <v>1866056295.4200001</v>
      </c>
      <c r="E128" s="142">
        <v>0</v>
      </c>
      <c r="F128" s="142">
        <v>0</v>
      </c>
      <c r="G128" s="142">
        <v>0</v>
      </c>
      <c r="H128" s="142">
        <v>0</v>
      </c>
      <c r="I128" s="142">
        <v>0</v>
      </c>
      <c r="J128" s="190"/>
      <c r="K128" s="190"/>
    </row>
    <row r="129" spans="1:11" ht="15" customHeight="1" x14ac:dyDescent="0.25">
      <c r="A129" s="192" t="s">
        <v>18</v>
      </c>
      <c r="B129" s="191">
        <v>2032572651.3</v>
      </c>
      <c r="C129" s="142">
        <v>0</v>
      </c>
      <c r="D129" s="142">
        <v>2032572651.3</v>
      </c>
      <c r="E129" s="142">
        <v>0</v>
      </c>
      <c r="F129" s="142">
        <v>0</v>
      </c>
      <c r="G129" s="142">
        <v>0</v>
      </c>
      <c r="H129" s="142">
        <v>0</v>
      </c>
      <c r="I129" s="142">
        <v>0</v>
      </c>
      <c r="J129" s="190"/>
      <c r="K129" s="190"/>
    </row>
    <row r="132" spans="1:11" ht="15" customHeight="1" x14ac:dyDescent="0.25">
      <c r="B132" s="133"/>
    </row>
    <row r="133" spans="1:11" ht="15" customHeight="1" x14ac:dyDescent="0.25">
      <c r="A133" s="22" t="s">
        <v>985</v>
      </c>
      <c r="D133" s="52" t="s">
        <v>818</v>
      </c>
      <c r="E133" s="52"/>
      <c r="F133" s="52"/>
    </row>
    <row r="135" spans="1:11" ht="15" customHeight="1" x14ac:dyDescent="0.25">
      <c r="A135" s="22" t="s">
        <v>984</v>
      </c>
      <c r="C135" s="46" t="s">
        <v>983</v>
      </c>
      <c r="D135" s="46"/>
      <c r="E135" s="46"/>
      <c r="F135" s="46"/>
    </row>
  </sheetData>
  <mergeCells count="34">
    <mergeCell ref="I14:K14"/>
    <mergeCell ref="C15:C16"/>
    <mergeCell ref="D15:E15"/>
    <mergeCell ref="F15:F16"/>
    <mergeCell ref="A126:A127"/>
    <mergeCell ref="B126:B127"/>
    <mergeCell ref="C126:I126"/>
    <mergeCell ref="B3:I3"/>
    <mergeCell ref="B5:I5"/>
    <mergeCell ref="B7:I7"/>
    <mergeCell ref="B8:I8"/>
    <mergeCell ref="B9:I9"/>
    <mergeCell ref="A14:A16"/>
    <mergeCell ref="B14:B16"/>
    <mergeCell ref="D133:F133"/>
    <mergeCell ref="C135:F135"/>
    <mergeCell ref="B4:I4"/>
    <mergeCell ref="G100:H100"/>
    <mergeCell ref="I100:I101"/>
    <mergeCell ref="F100:F101"/>
    <mergeCell ref="G15:H15"/>
    <mergeCell ref="I15:I16"/>
    <mergeCell ref="B10:I10"/>
    <mergeCell ref="B11:I11"/>
    <mergeCell ref="A100:A101"/>
    <mergeCell ref="B100:B101"/>
    <mergeCell ref="C100:C101"/>
    <mergeCell ref="D100:E100"/>
    <mergeCell ref="H1:K1"/>
    <mergeCell ref="J100:K100"/>
    <mergeCell ref="J15:K15"/>
    <mergeCell ref="B12:I12"/>
    <mergeCell ref="C14:E14"/>
    <mergeCell ref="F14:H14"/>
  </mergeCells>
  <pageMargins left="0.31496062992125984" right="0.31496062992125984" top="0.35433070866141736" bottom="0.35433070866141736" header="0.31496062992125984" footer="0.31496062992125984"/>
  <pageSetup paperSize="9" scale="68" fitToHeight="0"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84E84-465B-4182-A4AA-0E7E76F23206}">
  <dimension ref="A1:I44"/>
  <sheetViews>
    <sheetView tabSelected="1" topLeftCell="A16" zoomScale="115" zoomScaleNormal="115" workbookViewId="0">
      <selection activeCell="K39" sqref="K39"/>
    </sheetView>
  </sheetViews>
  <sheetFormatPr defaultRowHeight="15" x14ac:dyDescent="0.25"/>
  <cols>
    <col min="1" max="1" width="8.140625" style="220" customWidth="1"/>
    <col min="2" max="2" width="12.85546875" style="220" customWidth="1"/>
    <col min="3" max="3" width="14.7109375" style="220" customWidth="1"/>
    <col min="4" max="4" width="11" style="220" customWidth="1"/>
    <col min="5" max="5" width="12.28515625" style="220" customWidth="1"/>
    <col min="6" max="6" width="13.7109375" style="220" customWidth="1"/>
    <col min="7" max="7" width="13.85546875" style="220" customWidth="1"/>
    <col min="8" max="8" width="12.85546875" style="220" customWidth="1"/>
    <col min="9" max="9" width="14.42578125" style="220" customWidth="1"/>
    <col min="10" max="10" width="9.140625" style="220" customWidth="1"/>
    <col min="11" max="16384" width="9.140625" style="220"/>
  </cols>
  <sheetData>
    <row r="1" spans="1:9" ht="48" customHeight="1" x14ac:dyDescent="0.25">
      <c r="A1" s="242" t="s">
        <v>1284</v>
      </c>
      <c r="B1" s="242"/>
      <c r="C1" s="242"/>
      <c r="D1" s="242"/>
      <c r="E1" s="242"/>
      <c r="F1" s="242"/>
      <c r="G1" s="242"/>
      <c r="H1" s="242"/>
      <c r="I1" s="242"/>
    </row>
    <row r="2" spans="1:9" ht="15.75" x14ac:dyDescent="0.25">
      <c r="A2" s="241" t="s">
        <v>1202</v>
      </c>
      <c r="B2" s="241"/>
      <c r="C2" s="241"/>
      <c r="D2" s="241"/>
      <c r="E2" s="241"/>
      <c r="F2" s="241"/>
      <c r="G2" s="241"/>
      <c r="H2" s="241"/>
      <c r="I2" s="241"/>
    </row>
    <row r="3" spans="1:9" x14ac:dyDescent="0.25">
      <c r="E3" s="229"/>
      <c r="F3" s="229" t="s">
        <v>1283</v>
      </c>
    </row>
    <row r="4" spans="1:9" ht="15.75" customHeight="1" x14ac:dyDescent="0.25"/>
    <row r="5" spans="1:9" ht="29.25" customHeight="1" x14ac:dyDescent="0.25">
      <c r="A5" s="236" t="s">
        <v>1282</v>
      </c>
      <c r="B5" s="236"/>
      <c r="C5" s="236"/>
      <c r="D5" s="236"/>
      <c r="E5" s="231" t="s">
        <v>6</v>
      </c>
      <c r="F5" s="231"/>
      <c r="G5" s="231"/>
      <c r="H5" s="231"/>
      <c r="I5" s="230"/>
    </row>
    <row r="6" spans="1:9" ht="29.25" customHeight="1" x14ac:dyDescent="0.25">
      <c r="A6" s="232" t="s">
        <v>1281</v>
      </c>
      <c r="B6" s="231"/>
      <c r="C6" s="231"/>
      <c r="D6" s="230"/>
      <c r="E6" s="232" t="s">
        <v>1280</v>
      </c>
      <c r="F6" s="231"/>
      <c r="G6" s="231"/>
      <c r="H6" s="231"/>
      <c r="I6" s="230"/>
    </row>
    <row r="7" spans="1:9" ht="29.25" customHeight="1" x14ac:dyDescent="0.25">
      <c r="A7" s="232" t="s">
        <v>1279</v>
      </c>
      <c r="B7" s="231"/>
      <c r="C7" s="231"/>
      <c r="D7" s="230"/>
      <c r="E7" s="232" t="s">
        <v>1199</v>
      </c>
      <c r="F7" s="231"/>
      <c r="G7" s="231"/>
      <c r="H7" s="231"/>
      <c r="I7" s="230"/>
    </row>
    <row r="8" spans="1:9" ht="29.25" customHeight="1" x14ac:dyDescent="0.25">
      <c r="A8" s="232" t="s">
        <v>1278</v>
      </c>
      <c r="B8" s="231"/>
      <c r="C8" s="231"/>
      <c r="D8" s="230"/>
      <c r="E8" s="240"/>
      <c r="F8" s="238" t="s">
        <v>1277</v>
      </c>
      <c r="G8" s="239"/>
      <c r="H8" s="238" t="s">
        <v>1276</v>
      </c>
      <c r="I8" s="237"/>
    </row>
    <row r="9" spans="1:9" ht="29.25" customHeight="1" x14ac:dyDescent="0.25">
      <c r="A9" s="236" t="s">
        <v>1275</v>
      </c>
      <c r="B9" s="236"/>
      <c r="C9" s="236"/>
      <c r="D9" s="236"/>
      <c r="E9" s="235" t="s">
        <v>935</v>
      </c>
      <c r="F9" s="234"/>
      <c r="G9" s="234"/>
      <c r="H9" s="234"/>
      <c r="I9" s="233"/>
    </row>
    <row r="10" spans="1:9" ht="29.25" customHeight="1" x14ac:dyDescent="0.25">
      <c r="A10" s="232" t="s">
        <v>1274</v>
      </c>
      <c r="B10" s="231"/>
      <c r="C10" s="231"/>
      <c r="D10" s="230"/>
      <c r="E10" s="232" t="s">
        <v>1273</v>
      </c>
      <c r="F10" s="231"/>
      <c r="G10" s="231"/>
      <c r="H10" s="231"/>
      <c r="I10" s="230"/>
    </row>
    <row r="11" spans="1:9" x14ac:dyDescent="0.25">
      <c r="A11" s="229"/>
      <c r="B11" s="229"/>
      <c r="C11" s="229"/>
      <c r="D11" s="229"/>
      <c r="E11" s="229"/>
      <c r="F11" s="229"/>
      <c r="G11" s="229"/>
      <c r="H11" s="229"/>
      <c r="I11" s="228" t="s">
        <v>1272</v>
      </c>
    </row>
    <row r="12" spans="1:9" ht="31.5" customHeight="1" x14ac:dyDescent="0.25">
      <c r="A12" s="227" t="s">
        <v>1271</v>
      </c>
      <c r="B12" s="227"/>
      <c r="C12" s="227"/>
      <c r="D12" s="227"/>
      <c r="E12" s="227" t="s">
        <v>1270</v>
      </c>
      <c r="F12" s="226" t="s">
        <v>1269</v>
      </c>
      <c r="G12" s="226"/>
      <c r="H12" s="226" t="s">
        <v>1268</v>
      </c>
      <c r="I12" s="226"/>
    </row>
    <row r="13" spans="1:9" ht="28.5" x14ac:dyDescent="0.25">
      <c r="A13" s="227"/>
      <c r="B13" s="227"/>
      <c r="C13" s="227"/>
      <c r="D13" s="227"/>
      <c r="E13" s="227"/>
      <c r="F13" s="225" t="s">
        <v>1267</v>
      </c>
      <c r="G13" s="225" t="s">
        <v>1266</v>
      </c>
      <c r="H13" s="225" t="s">
        <v>1265</v>
      </c>
      <c r="I13" s="225" t="s">
        <v>1264</v>
      </c>
    </row>
    <row r="14" spans="1:9" x14ac:dyDescent="0.25">
      <c r="A14" s="226">
        <v>1</v>
      </c>
      <c r="B14" s="226"/>
      <c r="C14" s="226"/>
      <c r="D14" s="226"/>
      <c r="E14" s="225">
        <v>2</v>
      </c>
      <c r="F14" s="225">
        <v>3</v>
      </c>
      <c r="G14" s="225">
        <v>4</v>
      </c>
      <c r="H14" s="225">
        <v>5</v>
      </c>
      <c r="I14" s="225">
        <v>6</v>
      </c>
    </row>
    <row r="15" spans="1:9" x14ac:dyDescent="0.25">
      <c r="A15" s="225">
        <v>1</v>
      </c>
      <c r="B15" s="224" t="s">
        <v>1263</v>
      </c>
      <c r="C15" s="223"/>
      <c r="D15" s="223"/>
      <c r="E15" s="222" t="s">
        <v>1262</v>
      </c>
      <c r="F15" s="221">
        <v>0</v>
      </c>
      <c r="G15" s="221">
        <v>1</v>
      </c>
      <c r="H15" s="221">
        <v>1</v>
      </c>
      <c r="I15" s="221">
        <v>1</v>
      </c>
    </row>
    <row r="16" spans="1:9" x14ac:dyDescent="0.25">
      <c r="A16" s="225">
        <v>2</v>
      </c>
      <c r="B16" s="224" t="s">
        <v>1261</v>
      </c>
      <c r="C16" s="223"/>
      <c r="D16" s="223"/>
      <c r="E16" s="222" t="s">
        <v>43</v>
      </c>
      <c r="F16" s="221">
        <v>0</v>
      </c>
      <c r="G16" s="221">
        <v>1</v>
      </c>
      <c r="H16" s="221">
        <v>1</v>
      </c>
      <c r="I16" s="221">
        <v>1</v>
      </c>
    </row>
    <row r="17" spans="1:9" x14ac:dyDescent="0.25">
      <c r="A17" s="225">
        <v>3</v>
      </c>
      <c r="B17" s="224" t="s">
        <v>1260</v>
      </c>
      <c r="C17" s="223"/>
      <c r="D17" s="223"/>
      <c r="E17" s="222" t="s">
        <v>1259</v>
      </c>
      <c r="F17" s="221">
        <v>0</v>
      </c>
      <c r="G17" s="221">
        <v>0</v>
      </c>
      <c r="H17" s="221">
        <v>0</v>
      </c>
      <c r="I17" s="221">
        <v>0</v>
      </c>
    </row>
    <row r="18" spans="1:9" x14ac:dyDescent="0.25">
      <c r="A18" s="225">
        <v>4</v>
      </c>
      <c r="B18" s="224" t="s">
        <v>1258</v>
      </c>
      <c r="C18" s="223"/>
      <c r="D18" s="223"/>
      <c r="E18" s="222" t="s">
        <v>1257</v>
      </c>
      <c r="F18" s="221">
        <v>0</v>
      </c>
      <c r="G18" s="221">
        <v>166</v>
      </c>
      <c r="H18" s="221">
        <v>166</v>
      </c>
      <c r="I18" s="221">
        <v>166</v>
      </c>
    </row>
    <row r="19" spans="1:9" x14ac:dyDescent="0.25">
      <c r="A19" s="225">
        <v>5</v>
      </c>
      <c r="B19" s="224" t="s">
        <v>1256</v>
      </c>
      <c r="C19" s="223"/>
      <c r="D19" s="223"/>
      <c r="E19" s="222" t="s">
        <v>1255</v>
      </c>
      <c r="F19" s="221">
        <v>0</v>
      </c>
      <c r="G19" s="221">
        <v>149</v>
      </c>
      <c r="H19" s="221">
        <v>149</v>
      </c>
      <c r="I19" s="221">
        <v>149</v>
      </c>
    </row>
    <row r="20" spans="1:9" x14ac:dyDescent="0.25">
      <c r="A20" s="225">
        <v>6</v>
      </c>
      <c r="B20" s="224" t="s">
        <v>1254</v>
      </c>
      <c r="C20" s="223"/>
      <c r="D20" s="223"/>
      <c r="E20" s="222" t="s">
        <v>1253</v>
      </c>
      <c r="F20" s="221">
        <v>0</v>
      </c>
      <c r="G20" s="221">
        <v>0</v>
      </c>
      <c r="H20" s="221">
        <v>0</v>
      </c>
      <c r="I20" s="221">
        <v>0</v>
      </c>
    </row>
    <row r="21" spans="1:9" x14ac:dyDescent="0.25">
      <c r="A21" s="225">
        <v>7</v>
      </c>
      <c r="B21" s="224" t="s">
        <v>1252</v>
      </c>
      <c r="C21" s="223"/>
      <c r="D21" s="223"/>
      <c r="E21" s="222" t="s">
        <v>1251</v>
      </c>
      <c r="F21" s="221">
        <v>0</v>
      </c>
      <c r="G21" s="221">
        <v>17</v>
      </c>
      <c r="H21" s="221">
        <v>17</v>
      </c>
      <c r="I21" s="221">
        <v>17</v>
      </c>
    </row>
    <row r="22" spans="1:9" x14ac:dyDescent="0.25">
      <c r="A22" s="225">
        <v>8</v>
      </c>
      <c r="B22" s="224" t="s">
        <v>1250</v>
      </c>
      <c r="C22" s="223"/>
      <c r="D22" s="223"/>
      <c r="E22" s="222" t="s">
        <v>1249</v>
      </c>
      <c r="F22" s="221">
        <v>0</v>
      </c>
      <c r="G22" s="221">
        <v>0</v>
      </c>
      <c r="H22" s="221">
        <v>0</v>
      </c>
      <c r="I22" s="221">
        <v>0</v>
      </c>
    </row>
    <row r="23" spans="1:9" x14ac:dyDescent="0.25">
      <c r="A23" s="225">
        <v>9</v>
      </c>
      <c r="B23" s="224" t="s">
        <v>1248</v>
      </c>
      <c r="C23" s="223"/>
      <c r="D23" s="223"/>
      <c r="E23" s="222" t="s">
        <v>1247</v>
      </c>
      <c r="F23" s="221">
        <v>0</v>
      </c>
      <c r="G23" s="221">
        <v>166</v>
      </c>
      <c r="H23" s="221">
        <v>166</v>
      </c>
      <c r="I23" s="221">
        <v>166</v>
      </c>
    </row>
    <row r="24" spans="1:9" x14ac:dyDescent="0.25">
      <c r="A24" s="225">
        <v>10</v>
      </c>
      <c r="B24" s="224" t="s">
        <v>1246</v>
      </c>
      <c r="C24" s="223"/>
      <c r="D24" s="223"/>
      <c r="E24" s="222" t="s">
        <v>1245</v>
      </c>
      <c r="F24" s="221">
        <v>0</v>
      </c>
      <c r="G24" s="221">
        <v>149</v>
      </c>
      <c r="H24" s="221">
        <v>149</v>
      </c>
      <c r="I24" s="221">
        <v>149</v>
      </c>
    </row>
    <row r="25" spans="1:9" x14ac:dyDescent="0.25">
      <c r="A25" s="225">
        <v>11</v>
      </c>
      <c r="B25" s="224" t="s">
        <v>1244</v>
      </c>
      <c r="C25" s="223"/>
      <c r="D25" s="223"/>
      <c r="E25" s="222" t="s">
        <v>1243</v>
      </c>
      <c r="F25" s="221">
        <v>0</v>
      </c>
      <c r="G25" s="221">
        <v>0</v>
      </c>
      <c r="H25" s="221">
        <v>0</v>
      </c>
      <c r="I25" s="221">
        <v>0</v>
      </c>
    </row>
    <row r="26" spans="1:9" x14ac:dyDescent="0.25">
      <c r="A26" s="225">
        <v>12</v>
      </c>
      <c r="B26" s="224" t="s">
        <v>1242</v>
      </c>
      <c r="C26" s="223"/>
      <c r="D26" s="223"/>
      <c r="E26" s="222" t="s">
        <v>1241</v>
      </c>
      <c r="F26" s="221">
        <v>0</v>
      </c>
      <c r="G26" s="221">
        <v>0</v>
      </c>
      <c r="H26" s="221">
        <v>0</v>
      </c>
      <c r="I26" s="221">
        <v>0</v>
      </c>
    </row>
    <row r="27" spans="1:9" x14ac:dyDescent="0.25">
      <c r="A27" s="225">
        <v>13</v>
      </c>
      <c r="B27" s="224" t="s">
        <v>1240</v>
      </c>
      <c r="C27" s="223"/>
      <c r="D27" s="223"/>
      <c r="E27" s="222" t="s">
        <v>1239</v>
      </c>
      <c r="F27" s="221">
        <v>0</v>
      </c>
      <c r="G27" s="221">
        <v>17</v>
      </c>
      <c r="H27" s="221">
        <v>17</v>
      </c>
      <c r="I27" s="221">
        <v>17</v>
      </c>
    </row>
    <row r="28" spans="1:9" x14ac:dyDescent="0.25">
      <c r="A28" s="225">
        <v>14</v>
      </c>
      <c r="B28" s="224" t="s">
        <v>1238</v>
      </c>
      <c r="C28" s="223"/>
      <c r="D28" s="223"/>
      <c r="E28" s="222" t="s">
        <v>1237</v>
      </c>
      <c r="F28" s="221">
        <v>0</v>
      </c>
      <c r="G28" s="221">
        <v>0</v>
      </c>
      <c r="H28" s="221">
        <v>0</v>
      </c>
      <c r="I28" s="221">
        <v>0</v>
      </c>
    </row>
    <row r="29" spans="1:9" x14ac:dyDescent="0.25">
      <c r="A29" s="225">
        <v>15</v>
      </c>
      <c r="B29" s="224" t="s">
        <v>1236</v>
      </c>
      <c r="C29" s="223"/>
      <c r="D29" s="223"/>
      <c r="E29" s="222" t="s">
        <v>1235</v>
      </c>
      <c r="F29" s="221">
        <v>0</v>
      </c>
      <c r="G29" s="221">
        <v>0</v>
      </c>
      <c r="H29" s="221">
        <v>37933590</v>
      </c>
      <c r="I29" s="221">
        <v>37715107.299999997</v>
      </c>
    </row>
    <row r="30" spans="1:9" x14ac:dyDescent="0.25">
      <c r="A30" s="225">
        <v>16</v>
      </c>
      <c r="B30" s="224" t="s">
        <v>1234</v>
      </c>
      <c r="C30" s="223"/>
      <c r="D30" s="223"/>
      <c r="E30" s="222" t="s">
        <v>1233</v>
      </c>
      <c r="F30" s="221">
        <v>0</v>
      </c>
      <c r="G30" s="221">
        <v>0</v>
      </c>
      <c r="H30" s="221">
        <v>28578911.800000001</v>
      </c>
      <c r="I30" s="221">
        <v>28407633.899999999</v>
      </c>
    </row>
    <row r="31" spans="1:9" x14ac:dyDescent="0.25">
      <c r="A31" s="225">
        <v>17</v>
      </c>
      <c r="B31" s="224" t="s">
        <v>1232</v>
      </c>
      <c r="C31" s="223"/>
      <c r="D31" s="223"/>
      <c r="E31" s="222" t="s">
        <v>1231</v>
      </c>
      <c r="F31" s="221">
        <v>0</v>
      </c>
      <c r="G31" s="221">
        <v>0</v>
      </c>
      <c r="H31" s="221">
        <v>26199.200000000001</v>
      </c>
      <c r="I31" s="221">
        <v>26199.200000000001</v>
      </c>
    </row>
    <row r="32" spans="1:9" x14ac:dyDescent="0.25">
      <c r="A32" s="225">
        <v>18</v>
      </c>
      <c r="B32" s="224" t="s">
        <v>1230</v>
      </c>
      <c r="C32" s="223"/>
      <c r="D32" s="223"/>
      <c r="E32" s="222" t="s">
        <v>1229</v>
      </c>
      <c r="F32" s="221">
        <v>0</v>
      </c>
      <c r="G32" s="221">
        <v>0</v>
      </c>
      <c r="H32" s="221">
        <v>0</v>
      </c>
      <c r="I32" s="221">
        <v>0</v>
      </c>
    </row>
    <row r="33" spans="1:9" x14ac:dyDescent="0.25">
      <c r="A33" s="225">
        <v>19</v>
      </c>
      <c r="B33" s="224" t="s">
        <v>1228</v>
      </c>
      <c r="C33" s="223"/>
      <c r="D33" s="223"/>
      <c r="E33" s="222" t="s">
        <v>1227</v>
      </c>
      <c r="F33" s="221">
        <v>0</v>
      </c>
      <c r="G33" s="221">
        <v>0</v>
      </c>
      <c r="H33" s="221">
        <v>0</v>
      </c>
      <c r="I33" s="221">
        <v>0</v>
      </c>
    </row>
    <row r="34" spans="1:9" x14ac:dyDescent="0.25">
      <c r="A34" s="225">
        <v>20</v>
      </c>
      <c r="B34" s="224" t="s">
        <v>1226</v>
      </c>
      <c r="C34" s="223"/>
      <c r="D34" s="223"/>
      <c r="E34" s="222" t="s">
        <v>1225</v>
      </c>
      <c r="F34" s="221">
        <v>0</v>
      </c>
      <c r="G34" s="221">
        <v>3065</v>
      </c>
      <c r="H34" s="221">
        <v>0</v>
      </c>
      <c r="I34" s="221">
        <v>0</v>
      </c>
    </row>
    <row r="35" spans="1:9" x14ac:dyDescent="0.25">
      <c r="A35" s="225">
        <v>21</v>
      </c>
      <c r="B35" s="224" t="s">
        <v>1224</v>
      </c>
      <c r="C35" s="223"/>
      <c r="D35" s="223"/>
      <c r="E35" s="222" t="s">
        <v>1223</v>
      </c>
      <c r="F35" s="221">
        <v>0</v>
      </c>
      <c r="G35" s="221">
        <v>0</v>
      </c>
      <c r="H35" s="221">
        <v>0</v>
      </c>
      <c r="I35" s="221">
        <v>0</v>
      </c>
    </row>
    <row r="36" spans="1:9" x14ac:dyDescent="0.25">
      <c r="A36" s="225">
        <v>22</v>
      </c>
      <c r="B36" s="224" t="s">
        <v>1222</v>
      </c>
      <c r="C36" s="223"/>
      <c r="D36" s="223"/>
      <c r="E36" s="222" t="s">
        <v>1221</v>
      </c>
      <c r="F36" s="221">
        <v>0</v>
      </c>
      <c r="G36" s="221">
        <v>0</v>
      </c>
      <c r="H36" s="221">
        <v>0</v>
      </c>
      <c r="I36" s="221">
        <v>0</v>
      </c>
    </row>
    <row r="37" spans="1:9" x14ac:dyDescent="0.25">
      <c r="A37" s="225">
        <v>23</v>
      </c>
      <c r="B37" s="224" t="s">
        <v>1220</v>
      </c>
      <c r="C37" s="223"/>
      <c r="D37" s="223"/>
      <c r="E37" s="222" t="s">
        <v>1219</v>
      </c>
      <c r="F37" s="221">
        <v>0</v>
      </c>
      <c r="G37" s="221">
        <v>0</v>
      </c>
      <c r="H37" s="221">
        <v>0</v>
      </c>
      <c r="I37" s="221">
        <v>0</v>
      </c>
    </row>
    <row r="38" spans="1:9" x14ac:dyDescent="0.25">
      <c r="A38" s="225">
        <v>24</v>
      </c>
      <c r="B38" s="224" t="s">
        <v>1218</v>
      </c>
      <c r="C38" s="223"/>
      <c r="D38" s="223"/>
      <c r="E38" s="222" t="s">
        <v>1217</v>
      </c>
      <c r="F38" s="221">
        <v>0</v>
      </c>
      <c r="G38" s="221">
        <v>0</v>
      </c>
      <c r="H38" s="221">
        <v>0</v>
      </c>
      <c r="I38" s="221">
        <v>0</v>
      </c>
    </row>
    <row r="39" spans="1:9" x14ac:dyDescent="0.25">
      <c r="A39" s="225">
        <v>25</v>
      </c>
      <c r="B39" s="224" t="s">
        <v>1216</v>
      </c>
      <c r="C39" s="223"/>
      <c r="D39" s="223"/>
      <c r="E39" s="222" t="s">
        <v>1215</v>
      </c>
      <c r="F39" s="221">
        <v>0</v>
      </c>
      <c r="G39" s="221">
        <v>18</v>
      </c>
      <c r="H39" s="221">
        <v>0</v>
      </c>
      <c r="I39" s="221">
        <v>0</v>
      </c>
    </row>
    <row r="40" spans="1:9" x14ac:dyDescent="0.25">
      <c r="A40" s="225">
        <v>26</v>
      </c>
      <c r="B40" s="224" t="s">
        <v>1214</v>
      </c>
      <c r="C40" s="223"/>
      <c r="D40" s="223"/>
      <c r="E40" s="222" t="s">
        <v>1213</v>
      </c>
      <c r="F40" s="221">
        <v>0</v>
      </c>
      <c r="G40" s="221">
        <v>18</v>
      </c>
      <c r="H40" s="221">
        <v>0</v>
      </c>
      <c r="I40" s="221">
        <v>0</v>
      </c>
    </row>
    <row r="41" spans="1:9" x14ac:dyDescent="0.25">
      <c r="A41" s="225">
        <v>27</v>
      </c>
      <c r="B41" s="224" t="s">
        <v>1212</v>
      </c>
      <c r="C41" s="223"/>
      <c r="D41" s="223"/>
      <c r="E41" s="222" t="s">
        <v>1211</v>
      </c>
      <c r="F41" s="221">
        <v>0</v>
      </c>
      <c r="G41" s="221">
        <v>3</v>
      </c>
      <c r="H41" s="221">
        <v>0</v>
      </c>
      <c r="I41" s="221">
        <v>0</v>
      </c>
    </row>
    <row r="42" spans="1:9" x14ac:dyDescent="0.25">
      <c r="A42" s="225">
        <v>28</v>
      </c>
      <c r="B42" s="224" t="s">
        <v>1210</v>
      </c>
      <c r="C42" s="223"/>
      <c r="D42" s="223"/>
      <c r="E42" s="222" t="s">
        <v>1209</v>
      </c>
      <c r="F42" s="221">
        <v>0</v>
      </c>
      <c r="G42" s="221">
        <v>1</v>
      </c>
      <c r="H42" s="221">
        <v>0</v>
      </c>
      <c r="I42" s="221">
        <v>0</v>
      </c>
    </row>
    <row r="43" spans="1:9" x14ac:dyDescent="0.25">
      <c r="A43" s="225">
        <v>29</v>
      </c>
      <c r="B43" s="224" t="s">
        <v>1208</v>
      </c>
      <c r="C43" s="223"/>
      <c r="D43" s="223"/>
      <c r="E43" s="222" t="s">
        <v>1207</v>
      </c>
      <c r="F43" s="221">
        <v>0</v>
      </c>
      <c r="G43" s="221">
        <v>14</v>
      </c>
      <c r="H43" s="221">
        <v>0</v>
      </c>
      <c r="I43" s="221">
        <v>0</v>
      </c>
    </row>
    <row r="44" spans="1:9" x14ac:dyDescent="0.25">
      <c r="A44" s="225">
        <v>30</v>
      </c>
      <c r="B44" s="224" t="s">
        <v>1206</v>
      </c>
      <c r="C44" s="223"/>
      <c r="D44" s="223"/>
      <c r="E44" s="222" t="s">
        <v>1205</v>
      </c>
      <c r="F44" s="221">
        <v>0</v>
      </c>
      <c r="G44" s="221">
        <v>0</v>
      </c>
      <c r="H44" s="221">
        <v>0</v>
      </c>
      <c r="I44" s="221">
        <v>0</v>
      </c>
    </row>
  </sheetData>
  <mergeCells count="48">
    <mergeCell ref="A9:D9"/>
    <mergeCell ref="A10:D10"/>
    <mergeCell ref="E9:I9"/>
    <mergeCell ref="A1:I1"/>
    <mergeCell ref="A2:I2"/>
    <mergeCell ref="E5:I5"/>
    <mergeCell ref="A5:D5"/>
    <mergeCell ref="E6:I6"/>
    <mergeCell ref="A6:D6"/>
    <mergeCell ref="E7:I7"/>
    <mergeCell ref="A7:D7"/>
    <mergeCell ref="A8:D8"/>
    <mergeCell ref="E12:E13"/>
    <mergeCell ref="F12:G12"/>
    <mergeCell ref="H12:I12"/>
    <mergeCell ref="A12:D13"/>
    <mergeCell ref="A14:D14"/>
    <mergeCell ref="E10:I10"/>
    <mergeCell ref="B20:D20"/>
    <mergeCell ref="B21:D21"/>
    <mergeCell ref="B22:D22"/>
    <mergeCell ref="B23:D23"/>
    <mergeCell ref="B24:D24"/>
    <mergeCell ref="B15:D15"/>
    <mergeCell ref="B16:D16"/>
    <mergeCell ref="B17:D17"/>
    <mergeCell ref="B18:D18"/>
    <mergeCell ref="B19:D19"/>
    <mergeCell ref="B30:D30"/>
    <mergeCell ref="B31:D31"/>
    <mergeCell ref="B32:D32"/>
    <mergeCell ref="B33:D33"/>
    <mergeCell ref="B34:D34"/>
    <mergeCell ref="B25:D25"/>
    <mergeCell ref="B26:D26"/>
    <mergeCell ref="B27:D27"/>
    <mergeCell ref="B28:D28"/>
    <mergeCell ref="B29:D29"/>
    <mergeCell ref="B40:D40"/>
    <mergeCell ref="B41:D41"/>
    <mergeCell ref="B42:D42"/>
    <mergeCell ref="B43:D43"/>
    <mergeCell ref="B44:D44"/>
    <mergeCell ref="B35:D35"/>
    <mergeCell ref="B36:D36"/>
    <mergeCell ref="B37:D37"/>
    <mergeCell ref="B38:D38"/>
    <mergeCell ref="B39:D39"/>
  </mergeCells>
  <pageMargins left="0.7" right="0.7" top="0.75" bottom="0.75" header="0.3" footer="0.3"/>
  <pageSetup paperSize="9" orientation="portrait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02C24-266F-4560-AD12-68F3B3618420}">
  <sheetPr codeName="Worksheet____1">
    <pageSetUpPr fitToPage="1"/>
  </sheetPr>
  <dimension ref="A1:I59"/>
  <sheetViews>
    <sheetView showGridLines="0" workbookViewId="0">
      <selection activeCell="F4" sqref="F1:I1048576"/>
    </sheetView>
  </sheetViews>
  <sheetFormatPr defaultRowHeight="15" customHeight="1" x14ac:dyDescent="0.25"/>
  <cols>
    <col min="1" max="1" width="3.85546875" style="22" customWidth="1"/>
    <col min="2" max="2" width="6.28515625" style="22" customWidth="1"/>
    <col min="3" max="3" width="4.7109375" style="22" customWidth="1"/>
    <col min="4" max="4" width="59.7109375" style="22" customWidth="1"/>
    <col min="5" max="5" width="8" style="22" customWidth="1"/>
    <col min="6" max="6" width="15.7109375" style="22" bestFit="1" customWidth="1"/>
    <col min="7" max="7" width="10.5703125" style="22" bestFit="1" customWidth="1"/>
    <col min="8" max="8" width="32" style="22" bestFit="1" customWidth="1"/>
    <col min="9" max="9" width="15.7109375" style="22" bestFit="1" customWidth="1"/>
    <col min="10" max="10" width="9.140625" style="22" customWidth="1"/>
    <col min="11" max="16384" width="9.140625" style="22"/>
  </cols>
  <sheetData>
    <row r="1" spans="1:9" ht="45.75" customHeight="1" x14ac:dyDescent="0.25">
      <c r="E1" s="51" t="s">
        <v>751</v>
      </c>
      <c r="F1" s="51"/>
      <c r="G1" s="51"/>
      <c r="H1" s="51"/>
      <c r="I1" s="51"/>
    </row>
    <row r="2" spans="1:9" ht="33.6" customHeight="1" x14ac:dyDescent="0.25">
      <c r="A2" s="50" t="s">
        <v>750</v>
      </c>
      <c r="B2" s="50"/>
      <c r="C2" s="50"/>
      <c r="D2" s="50"/>
      <c r="E2" s="50"/>
      <c r="F2" s="50"/>
      <c r="G2" s="50"/>
      <c r="H2" s="50"/>
      <c r="I2" s="50"/>
    </row>
    <row r="3" spans="1:9" ht="15" customHeight="1" x14ac:dyDescent="0.25">
      <c r="A3" s="49" t="s">
        <v>4</v>
      </c>
      <c r="B3" s="49"/>
      <c r="C3" s="49"/>
      <c r="D3" s="49"/>
      <c r="E3" s="49"/>
      <c r="F3" s="49"/>
      <c r="G3" s="49"/>
      <c r="H3" s="49"/>
      <c r="I3" s="49"/>
    </row>
    <row r="4" spans="1:9" ht="9.75" customHeight="1" x14ac:dyDescent="0.25">
      <c r="A4" s="23"/>
      <c r="B4" s="23"/>
      <c r="C4" s="23"/>
      <c r="D4" s="23"/>
      <c r="E4" s="23"/>
      <c r="F4" s="23"/>
    </row>
    <row r="5" spans="1:9" ht="13.5" customHeight="1" x14ac:dyDescent="0.25">
      <c r="A5" s="25"/>
      <c r="B5" s="47" t="s">
        <v>749</v>
      </c>
      <c r="C5" s="47"/>
      <c r="D5" s="47"/>
      <c r="E5" s="48" t="s">
        <v>6</v>
      </c>
      <c r="F5" s="48"/>
      <c r="G5" s="48"/>
      <c r="H5" s="48"/>
      <c r="I5" s="48"/>
    </row>
    <row r="6" spans="1:9" ht="13.5" customHeight="1" x14ac:dyDescent="0.25">
      <c r="A6" s="25" t="s">
        <v>748</v>
      </c>
      <c r="B6" s="47" t="s">
        <v>815</v>
      </c>
      <c r="C6" s="47"/>
      <c r="D6" s="47"/>
      <c r="E6" s="46"/>
      <c r="F6" s="46"/>
      <c r="G6" s="46"/>
      <c r="H6" s="46"/>
      <c r="I6" s="46"/>
    </row>
    <row r="7" spans="1:9" ht="13.5" customHeight="1" x14ac:dyDescent="0.25">
      <c r="A7" s="25"/>
      <c r="B7" s="47" t="s">
        <v>747</v>
      </c>
      <c r="C7" s="47"/>
      <c r="D7" s="47"/>
      <c r="E7" s="46" t="s">
        <v>8</v>
      </c>
      <c r="F7" s="46"/>
      <c r="G7" s="46"/>
      <c r="H7" s="46"/>
      <c r="I7" s="46"/>
    </row>
    <row r="8" spans="1:9" ht="13.5" customHeight="1" x14ac:dyDescent="0.25">
      <c r="A8" s="25"/>
      <c r="B8" s="47" t="s">
        <v>746</v>
      </c>
      <c r="C8" s="47"/>
      <c r="D8" s="47"/>
      <c r="E8" s="46"/>
      <c r="F8" s="46"/>
      <c r="G8" s="46"/>
      <c r="H8" s="46"/>
      <c r="I8" s="46"/>
    </row>
    <row r="9" spans="1:9" ht="13.5" customHeight="1" x14ac:dyDescent="0.25">
      <c r="A9" s="25"/>
      <c r="B9" s="47" t="s">
        <v>745</v>
      </c>
      <c r="C9" s="47"/>
      <c r="D9" s="47"/>
      <c r="E9" s="46"/>
      <c r="F9" s="46"/>
      <c r="G9" s="46"/>
      <c r="H9" s="46"/>
      <c r="I9" s="46"/>
    </row>
    <row r="10" spans="1:9" ht="13.5" customHeight="1" x14ac:dyDescent="0.25">
      <c r="A10" s="25"/>
      <c r="B10" s="47" t="s">
        <v>744</v>
      </c>
      <c r="C10" s="47"/>
      <c r="D10" s="47"/>
      <c r="E10" s="46"/>
      <c r="F10" s="46"/>
      <c r="G10" s="46"/>
      <c r="H10" s="46"/>
      <c r="I10" s="46"/>
    </row>
    <row r="11" spans="1:9" ht="13.5" customHeight="1" x14ac:dyDescent="0.25">
      <c r="A11" s="25"/>
      <c r="B11" s="47" t="s">
        <v>743</v>
      </c>
      <c r="C11" s="47"/>
      <c r="D11" s="47"/>
      <c r="E11" s="46" t="s">
        <v>814</v>
      </c>
      <c r="F11" s="46"/>
      <c r="G11" s="46"/>
      <c r="H11" s="46"/>
      <c r="I11" s="46"/>
    </row>
    <row r="12" spans="1:9" ht="8.25" customHeight="1" x14ac:dyDescent="0.25"/>
    <row r="13" spans="1:9" ht="57.6" customHeight="1" x14ac:dyDescent="0.25">
      <c r="A13" s="44" t="s">
        <v>742</v>
      </c>
      <c r="B13" s="45" t="s">
        <v>741</v>
      </c>
      <c r="C13" s="44" t="s">
        <v>740</v>
      </c>
      <c r="D13" s="43" t="s">
        <v>739</v>
      </c>
      <c r="E13" s="43" t="s">
        <v>738</v>
      </c>
      <c r="F13" s="43" t="s">
        <v>737</v>
      </c>
      <c r="G13" s="43" t="s">
        <v>736</v>
      </c>
      <c r="H13" s="43" t="s">
        <v>735</v>
      </c>
      <c r="I13" s="43" t="s">
        <v>734</v>
      </c>
    </row>
    <row r="14" spans="1:9" ht="15" customHeight="1" x14ac:dyDescent="0.25">
      <c r="A14" s="42" t="s">
        <v>733</v>
      </c>
      <c r="B14" s="41"/>
      <c r="C14" s="40"/>
      <c r="D14" s="39" t="s">
        <v>732</v>
      </c>
      <c r="E14" s="39">
        <v>1</v>
      </c>
      <c r="F14" s="39">
        <v>2</v>
      </c>
      <c r="G14" s="39">
        <v>3</v>
      </c>
      <c r="H14" s="39">
        <v>4</v>
      </c>
      <c r="I14" s="39">
        <v>5</v>
      </c>
    </row>
    <row r="15" spans="1:9" s="33" customFormat="1" ht="14.25" x14ac:dyDescent="0.2">
      <c r="A15" s="38" t="s">
        <v>728</v>
      </c>
      <c r="B15" s="38" t="s">
        <v>728</v>
      </c>
      <c r="C15" s="37" t="s">
        <v>20</v>
      </c>
      <c r="D15" s="36" t="s">
        <v>731</v>
      </c>
      <c r="E15" s="35" t="s">
        <v>728</v>
      </c>
      <c r="F15" s="34">
        <v>37933590000</v>
      </c>
      <c r="G15" s="34">
        <v>0</v>
      </c>
      <c r="H15" s="34">
        <v>37795786373.82</v>
      </c>
      <c r="I15" s="34">
        <v>37715107272.730003</v>
      </c>
    </row>
    <row r="16" spans="1:9" s="33" customFormat="1" ht="14.25" x14ac:dyDescent="0.2">
      <c r="A16" s="38" t="s">
        <v>728</v>
      </c>
      <c r="B16" s="38" t="s">
        <v>728</v>
      </c>
      <c r="C16" s="37" t="s">
        <v>20</v>
      </c>
      <c r="D16" s="36" t="s">
        <v>813</v>
      </c>
      <c r="E16" s="35" t="s">
        <v>729</v>
      </c>
      <c r="F16" s="34">
        <v>29682942000</v>
      </c>
      <c r="G16" s="34">
        <v>0</v>
      </c>
      <c r="H16" s="34">
        <v>29670818652.439999</v>
      </c>
      <c r="I16" s="34">
        <v>29676829047</v>
      </c>
    </row>
    <row r="17" spans="1:9" s="33" customFormat="1" ht="14.25" x14ac:dyDescent="0.2">
      <c r="A17" s="38" t="s">
        <v>796</v>
      </c>
      <c r="B17" s="38" t="s">
        <v>792</v>
      </c>
      <c r="C17" s="37" t="s">
        <v>20</v>
      </c>
      <c r="D17" s="36" t="s">
        <v>812</v>
      </c>
      <c r="E17" s="35" t="s">
        <v>726</v>
      </c>
      <c r="F17" s="34">
        <v>29656742777</v>
      </c>
      <c r="G17" s="34">
        <v>0</v>
      </c>
      <c r="H17" s="34">
        <v>29480484964</v>
      </c>
      <c r="I17" s="34">
        <v>29480484964</v>
      </c>
    </row>
    <row r="18" spans="1:9" s="33" customFormat="1" ht="14.25" x14ac:dyDescent="0.2">
      <c r="A18" s="38" t="s">
        <v>796</v>
      </c>
      <c r="B18" s="38" t="s">
        <v>23</v>
      </c>
      <c r="C18" s="37" t="s">
        <v>20</v>
      </c>
      <c r="D18" s="36" t="s">
        <v>811</v>
      </c>
      <c r="E18" s="35" t="s">
        <v>725</v>
      </c>
      <c r="F18" s="34">
        <v>29656742777</v>
      </c>
      <c r="G18" s="34">
        <v>0</v>
      </c>
      <c r="H18" s="34">
        <v>29480484964</v>
      </c>
      <c r="I18" s="34">
        <v>29480484964</v>
      </c>
    </row>
    <row r="19" spans="1:9" x14ac:dyDescent="0.25">
      <c r="A19" s="32" t="s">
        <v>796</v>
      </c>
      <c r="B19" s="32" t="s">
        <v>23</v>
      </c>
      <c r="C19" s="31" t="s">
        <v>269</v>
      </c>
      <c r="D19" s="30" t="s">
        <v>810</v>
      </c>
      <c r="E19" s="29" t="s">
        <v>723</v>
      </c>
      <c r="F19" s="28">
        <v>28578911777</v>
      </c>
      <c r="G19" s="28">
        <v>0</v>
      </c>
      <c r="H19" s="28">
        <v>28407633942</v>
      </c>
      <c r="I19" s="28">
        <v>28407633942</v>
      </c>
    </row>
    <row r="20" spans="1:9" s="33" customFormat="1" ht="14.25" x14ac:dyDescent="0.2">
      <c r="A20" s="38" t="s">
        <v>796</v>
      </c>
      <c r="B20" s="38" t="s">
        <v>23</v>
      </c>
      <c r="C20" s="37" t="s">
        <v>272</v>
      </c>
      <c r="D20" s="36" t="s">
        <v>809</v>
      </c>
      <c r="E20" s="35" t="s">
        <v>721</v>
      </c>
      <c r="F20" s="34">
        <v>1077831000</v>
      </c>
      <c r="G20" s="34">
        <v>0</v>
      </c>
      <c r="H20" s="34">
        <v>1072851022</v>
      </c>
      <c r="I20" s="34">
        <v>1072851022</v>
      </c>
    </row>
    <row r="21" spans="1:9" ht="25.5" x14ac:dyDescent="0.25">
      <c r="A21" s="32" t="s">
        <v>796</v>
      </c>
      <c r="B21" s="32" t="s">
        <v>23</v>
      </c>
      <c r="C21" s="31" t="s">
        <v>808</v>
      </c>
      <c r="D21" s="30" t="s">
        <v>807</v>
      </c>
      <c r="E21" s="29" t="s">
        <v>719</v>
      </c>
      <c r="F21" s="28">
        <v>1077831000</v>
      </c>
      <c r="G21" s="28">
        <v>0</v>
      </c>
      <c r="H21" s="28">
        <v>1072851022</v>
      </c>
      <c r="I21" s="28">
        <v>1072851022</v>
      </c>
    </row>
    <row r="22" spans="1:9" s="33" customFormat="1" ht="14.25" x14ac:dyDescent="0.2">
      <c r="A22" s="38" t="s">
        <v>768</v>
      </c>
      <c r="B22" s="38" t="s">
        <v>23</v>
      </c>
      <c r="C22" s="37" t="s">
        <v>269</v>
      </c>
      <c r="D22" s="36" t="s">
        <v>806</v>
      </c>
      <c r="E22" s="35" t="s">
        <v>752</v>
      </c>
      <c r="F22" s="34">
        <v>26199223</v>
      </c>
      <c r="G22" s="34">
        <v>0</v>
      </c>
      <c r="H22" s="34">
        <v>190333688.44</v>
      </c>
      <c r="I22" s="34">
        <v>196344083</v>
      </c>
    </row>
    <row r="23" spans="1:9" x14ac:dyDescent="0.25">
      <c r="A23" s="32" t="s">
        <v>768</v>
      </c>
      <c r="B23" s="32" t="s">
        <v>23</v>
      </c>
      <c r="C23" s="31" t="s">
        <v>805</v>
      </c>
      <c r="D23" s="30" t="s">
        <v>804</v>
      </c>
      <c r="E23" s="29" t="s">
        <v>803</v>
      </c>
      <c r="F23" s="28">
        <v>0</v>
      </c>
      <c r="G23" s="28">
        <v>0</v>
      </c>
      <c r="H23" s="28">
        <v>170144882</v>
      </c>
      <c r="I23" s="28">
        <v>170144882</v>
      </c>
    </row>
    <row r="24" spans="1:9" x14ac:dyDescent="0.25">
      <c r="A24" s="32" t="s">
        <v>768</v>
      </c>
      <c r="B24" s="32" t="s">
        <v>23</v>
      </c>
      <c r="C24" s="31" t="s">
        <v>802</v>
      </c>
      <c r="D24" s="30" t="s">
        <v>801</v>
      </c>
      <c r="E24" s="29" t="s">
        <v>800</v>
      </c>
      <c r="F24" s="28">
        <v>26199223</v>
      </c>
      <c r="G24" s="28">
        <v>0</v>
      </c>
      <c r="H24" s="28">
        <v>20188806.440000001</v>
      </c>
      <c r="I24" s="28">
        <v>26199201</v>
      </c>
    </row>
    <row r="25" spans="1:9" s="33" customFormat="1" ht="14.25" x14ac:dyDescent="0.2">
      <c r="A25" s="38" t="s">
        <v>728</v>
      </c>
      <c r="B25" s="38" t="s">
        <v>728</v>
      </c>
      <c r="C25" s="37" t="s">
        <v>20</v>
      </c>
      <c r="D25" s="36" t="s">
        <v>799</v>
      </c>
      <c r="E25" s="35" t="s">
        <v>792</v>
      </c>
      <c r="F25" s="34">
        <v>7370968000</v>
      </c>
      <c r="G25" s="34">
        <v>0</v>
      </c>
      <c r="H25" s="34">
        <v>7370121240</v>
      </c>
      <c r="I25" s="34">
        <v>7370121240</v>
      </c>
    </row>
    <row r="26" spans="1:9" s="33" customFormat="1" ht="14.25" x14ac:dyDescent="0.2">
      <c r="A26" s="38" t="s">
        <v>796</v>
      </c>
      <c r="B26" s="38" t="s">
        <v>105</v>
      </c>
      <c r="C26" s="37" t="s">
        <v>20</v>
      </c>
      <c r="D26" s="36" t="s">
        <v>798</v>
      </c>
      <c r="E26" s="35" t="s">
        <v>23</v>
      </c>
      <c r="F26" s="34">
        <v>7370968000</v>
      </c>
      <c r="G26" s="34">
        <v>0</v>
      </c>
      <c r="H26" s="34">
        <v>7370121240</v>
      </c>
      <c r="I26" s="34">
        <v>7370121240</v>
      </c>
    </row>
    <row r="27" spans="1:9" s="33" customFormat="1" ht="14.25" x14ac:dyDescent="0.2">
      <c r="A27" s="38" t="s">
        <v>796</v>
      </c>
      <c r="B27" s="38" t="s">
        <v>107</v>
      </c>
      <c r="C27" s="37" t="s">
        <v>20</v>
      </c>
      <c r="D27" s="36" t="s">
        <v>797</v>
      </c>
      <c r="E27" s="35" t="s">
        <v>67</v>
      </c>
      <c r="F27" s="34">
        <v>7370968000</v>
      </c>
      <c r="G27" s="34">
        <v>0</v>
      </c>
      <c r="H27" s="34">
        <v>7370121240</v>
      </c>
      <c r="I27" s="34">
        <v>7370121240</v>
      </c>
    </row>
    <row r="28" spans="1:9" x14ac:dyDescent="0.25">
      <c r="A28" s="32" t="s">
        <v>796</v>
      </c>
      <c r="B28" s="32" t="s">
        <v>107</v>
      </c>
      <c r="C28" s="31" t="s">
        <v>269</v>
      </c>
      <c r="D28" s="30" t="s">
        <v>795</v>
      </c>
      <c r="E28" s="29" t="s">
        <v>794</v>
      </c>
      <c r="F28" s="28">
        <v>7370968000</v>
      </c>
      <c r="G28" s="28">
        <v>0</v>
      </c>
      <c r="H28" s="28">
        <v>7370121240</v>
      </c>
      <c r="I28" s="28">
        <v>7370121240</v>
      </c>
    </row>
    <row r="29" spans="1:9" s="33" customFormat="1" ht="14.25" x14ac:dyDescent="0.2">
      <c r="A29" s="38" t="s">
        <v>728</v>
      </c>
      <c r="B29" s="38" t="s">
        <v>728</v>
      </c>
      <c r="C29" s="37" t="s">
        <v>20</v>
      </c>
      <c r="D29" s="36" t="s">
        <v>730</v>
      </c>
      <c r="E29" s="35" t="s">
        <v>71</v>
      </c>
      <c r="F29" s="34">
        <v>879680000</v>
      </c>
      <c r="G29" s="34">
        <v>0</v>
      </c>
      <c r="H29" s="34">
        <v>754846481.38</v>
      </c>
      <c r="I29" s="34">
        <v>668156985.73000002</v>
      </c>
    </row>
    <row r="30" spans="1:9" s="33" customFormat="1" ht="14.25" x14ac:dyDescent="0.2">
      <c r="A30" s="38" t="s">
        <v>775</v>
      </c>
      <c r="B30" s="38" t="s">
        <v>728</v>
      </c>
      <c r="C30" s="37" t="s">
        <v>20</v>
      </c>
      <c r="D30" s="36" t="s">
        <v>793</v>
      </c>
      <c r="E30" s="35" t="s">
        <v>73</v>
      </c>
      <c r="F30" s="34">
        <v>872790000</v>
      </c>
      <c r="G30" s="34">
        <v>0</v>
      </c>
      <c r="H30" s="34">
        <v>748461513.38</v>
      </c>
      <c r="I30" s="34">
        <v>661772017.73000002</v>
      </c>
    </row>
    <row r="31" spans="1:9" s="33" customFormat="1" ht="14.25" x14ac:dyDescent="0.2">
      <c r="A31" s="38" t="s">
        <v>775</v>
      </c>
      <c r="B31" s="38" t="s">
        <v>792</v>
      </c>
      <c r="C31" s="37" t="s">
        <v>20</v>
      </c>
      <c r="D31" s="36" t="s">
        <v>791</v>
      </c>
      <c r="E31" s="35" t="s">
        <v>79</v>
      </c>
      <c r="F31" s="34">
        <v>60000000</v>
      </c>
      <c r="G31" s="34">
        <v>0</v>
      </c>
      <c r="H31" s="34">
        <v>59924431</v>
      </c>
      <c r="I31" s="34">
        <v>59924431</v>
      </c>
    </row>
    <row r="32" spans="1:9" x14ac:dyDescent="0.25">
      <c r="A32" s="32" t="s">
        <v>775</v>
      </c>
      <c r="B32" s="32" t="s">
        <v>23</v>
      </c>
      <c r="C32" s="31" t="s">
        <v>20</v>
      </c>
      <c r="D32" s="30" t="s">
        <v>790</v>
      </c>
      <c r="E32" s="29" t="s">
        <v>95</v>
      </c>
      <c r="F32" s="28">
        <v>60000000</v>
      </c>
      <c r="G32" s="28">
        <v>0</v>
      </c>
      <c r="H32" s="28">
        <v>59924431</v>
      </c>
      <c r="I32" s="28">
        <v>59924431</v>
      </c>
    </row>
    <row r="33" spans="1:9" s="33" customFormat="1" ht="14.25" x14ac:dyDescent="0.2">
      <c r="A33" s="38" t="s">
        <v>775</v>
      </c>
      <c r="B33" s="38" t="s">
        <v>105</v>
      </c>
      <c r="C33" s="37" t="s">
        <v>20</v>
      </c>
      <c r="D33" s="36" t="s">
        <v>789</v>
      </c>
      <c r="E33" s="35" t="s">
        <v>99</v>
      </c>
      <c r="F33" s="34">
        <v>440400000</v>
      </c>
      <c r="G33" s="34">
        <v>0</v>
      </c>
      <c r="H33" s="34">
        <v>332716501.11000001</v>
      </c>
      <c r="I33" s="34">
        <v>312033279.57999998</v>
      </c>
    </row>
    <row r="34" spans="1:9" x14ac:dyDescent="0.25">
      <c r="A34" s="32" t="s">
        <v>775</v>
      </c>
      <c r="B34" s="32" t="s">
        <v>107</v>
      </c>
      <c r="C34" s="31" t="s">
        <v>20</v>
      </c>
      <c r="D34" s="30" t="s">
        <v>788</v>
      </c>
      <c r="E34" s="29" t="s">
        <v>103</v>
      </c>
      <c r="F34" s="28">
        <v>162800000</v>
      </c>
      <c r="G34" s="28">
        <v>0</v>
      </c>
      <c r="H34" s="28">
        <v>161800000</v>
      </c>
      <c r="I34" s="28">
        <v>156045891.28</v>
      </c>
    </row>
    <row r="35" spans="1:9" x14ac:dyDescent="0.25">
      <c r="A35" s="32" t="s">
        <v>775</v>
      </c>
      <c r="B35" s="32" t="s">
        <v>111</v>
      </c>
      <c r="C35" s="31" t="s">
        <v>20</v>
      </c>
      <c r="D35" s="30" t="s">
        <v>787</v>
      </c>
      <c r="E35" s="29" t="s">
        <v>105</v>
      </c>
      <c r="F35" s="28">
        <v>273600000</v>
      </c>
      <c r="G35" s="28">
        <v>0</v>
      </c>
      <c r="H35" s="28">
        <v>166925815.86000001</v>
      </c>
      <c r="I35" s="28">
        <v>152450191.03999999</v>
      </c>
    </row>
    <row r="36" spans="1:9" ht="25.5" x14ac:dyDescent="0.25">
      <c r="A36" s="32" t="s">
        <v>775</v>
      </c>
      <c r="B36" s="32" t="s">
        <v>117</v>
      </c>
      <c r="C36" s="31" t="s">
        <v>20</v>
      </c>
      <c r="D36" s="30" t="s">
        <v>786</v>
      </c>
      <c r="E36" s="29" t="s">
        <v>107</v>
      </c>
      <c r="F36" s="28">
        <v>4000000</v>
      </c>
      <c r="G36" s="28">
        <v>0</v>
      </c>
      <c r="H36" s="28">
        <v>3990685.25</v>
      </c>
      <c r="I36" s="28">
        <v>3537197.26</v>
      </c>
    </row>
    <row r="37" spans="1:9" s="33" customFormat="1" ht="14.25" x14ac:dyDescent="0.2">
      <c r="A37" s="38" t="s">
        <v>775</v>
      </c>
      <c r="B37" s="38" t="s">
        <v>161</v>
      </c>
      <c r="C37" s="37" t="s">
        <v>20</v>
      </c>
      <c r="D37" s="36" t="s">
        <v>785</v>
      </c>
      <c r="E37" s="35" t="s">
        <v>109</v>
      </c>
      <c r="F37" s="34">
        <v>165880000</v>
      </c>
      <c r="G37" s="34">
        <v>0</v>
      </c>
      <c r="H37" s="34">
        <v>165593600</v>
      </c>
      <c r="I37" s="34">
        <v>96431400</v>
      </c>
    </row>
    <row r="38" spans="1:9" s="33" customFormat="1" ht="14.25" x14ac:dyDescent="0.2">
      <c r="A38" s="38" t="s">
        <v>775</v>
      </c>
      <c r="B38" s="38" t="s">
        <v>183</v>
      </c>
      <c r="C38" s="37" t="s">
        <v>20</v>
      </c>
      <c r="D38" s="36" t="s">
        <v>784</v>
      </c>
      <c r="E38" s="35" t="s">
        <v>111</v>
      </c>
      <c r="F38" s="34">
        <v>165880000</v>
      </c>
      <c r="G38" s="34">
        <v>0</v>
      </c>
      <c r="H38" s="34">
        <v>165593600</v>
      </c>
      <c r="I38" s="34">
        <v>96431400</v>
      </c>
    </row>
    <row r="39" spans="1:9" x14ac:dyDescent="0.25">
      <c r="A39" s="32" t="s">
        <v>775</v>
      </c>
      <c r="B39" s="32" t="s">
        <v>183</v>
      </c>
      <c r="C39" s="31" t="s">
        <v>675</v>
      </c>
      <c r="D39" s="30" t="s">
        <v>783</v>
      </c>
      <c r="E39" s="29" t="s">
        <v>113</v>
      </c>
      <c r="F39" s="28">
        <v>165880000</v>
      </c>
      <c r="G39" s="28">
        <v>0</v>
      </c>
      <c r="H39" s="28">
        <v>165593600</v>
      </c>
      <c r="I39" s="28">
        <v>96431400</v>
      </c>
    </row>
    <row r="40" spans="1:9" s="33" customFormat="1" ht="14.25" x14ac:dyDescent="0.2">
      <c r="A40" s="38" t="s">
        <v>775</v>
      </c>
      <c r="B40" s="38" t="s">
        <v>267</v>
      </c>
      <c r="C40" s="37" t="s">
        <v>20</v>
      </c>
      <c r="D40" s="36" t="s">
        <v>782</v>
      </c>
      <c r="E40" s="35" t="s">
        <v>117</v>
      </c>
      <c r="F40" s="34">
        <v>206510000</v>
      </c>
      <c r="G40" s="34">
        <v>0</v>
      </c>
      <c r="H40" s="34">
        <v>190226981.27000001</v>
      </c>
      <c r="I40" s="34">
        <v>193382907.15000001</v>
      </c>
    </row>
    <row r="41" spans="1:9" s="33" customFormat="1" ht="14.25" x14ac:dyDescent="0.2">
      <c r="A41" s="38" t="s">
        <v>775</v>
      </c>
      <c r="B41" s="38" t="s">
        <v>779</v>
      </c>
      <c r="C41" s="37" t="s">
        <v>20</v>
      </c>
      <c r="D41" s="36" t="s">
        <v>781</v>
      </c>
      <c r="E41" s="35" t="s">
        <v>147</v>
      </c>
      <c r="F41" s="34">
        <v>117826000</v>
      </c>
      <c r="G41" s="34">
        <v>0</v>
      </c>
      <c r="H41" s="34">
        <v>110550006.27</v>
      </c>
      <c r="I41" s="34">
        <v>113705932.15000001</v>
      </c>
    </row>
    <row r="42" spans="1:9" x14ac:dyDescent="0.25">
      <c r="A42" s="32" t="s">
        <v>775</v>
      </c>
      <c r="B42" s="32" t="s">
        <v>779</v>
      </c>
      <c r="C42" s="31" t="s">
        <v>269</v>
      </c>
      <c r="D42" s="30" t="s">
        <v>780</v>
      </c>
      <c r="E42" s="29" t="s">
        <v>149</v>
      </c>
      <c r="F42" s="28">
        <v>19520000</v>
      </c>
      <c r="G42" s="28">
        <v>0</v>
      </c>
      <c r="H42" s="28">
        <v>13716216.27</v>
      </c>
      <c r="I42" s="28">
        <v>12545383.27</v>
      </c>
    </row>
    <row r="43" spans="1:9" x14ac:dyDescent="0.25">
      <c r="A43" s="32" t="s">
        <v>775</v>
      </c>
      <c r="B43" s="32" t="s">
        <v>779</v>
      </c>
      <c r="C43" s="31" t="s">
        <v>272</v>
      </c>
      <c r="D43" s="30" t="s">
        <v>778</v>
      </c>
      <c r="E43" s="29" t="s">
        <v>777</v>
      </c>
      <c r="F43" s="28">
        <v>98306000</v>
      </c>
      <c r="G43" s="28">
        <v>0</v>
      </c>
      <c r="H43" s="28">
        <v>96833790</v>
      </c>
      <c r="I43" s="28">
        <v>101160548.88</v>
      </c>
    </row>
    <row r="44" spans="1:9" s="33" customFormat="1" ht="14.25" x14ac:dyDescent="0.2">
      <c r="A44" s="38" t="s">
        <v>775</v>
      </c>
      <c r="B44" s="38" t="s">
        <v>774</v>
      </c>
      <c r="C44" s="37" t="s">
        <v>20</v>
      </c>
      <c r="D44" s="36" t="s">
        <v>772</v>
      </c>
      <c r="E44" s="35" t="s">
        <v>776</v>
      </c>
      <c r="F44" s="34">
        <v>88684000</v>
      </c>
      <c r="G44" s="34">
        <v>0</v>
      </c>
      <c r="H44" s="34">
        <v>79676975</v>
      </c>
      <c r="I44" s="34">
        <v>79676975</v>
      </c>
    </row>
    <row r="45" spans="1:9" x14ac:dyDescent="0.25">
      <c r="A45" s="32" t="s">
        <v>775</v>
      </c>
      <c r="B45" s="32" t="s">
        <v>774</v>
      </c>
      <c r="C45" s="31" t="s">
        <v>773</v>
      </c>
      <c r="D45" s="30" t="s">
        <v>772</v>
      </c>
      <c r="E45" s="29" t="s">
        <v>151</v>
      </c>
      <c r="F45" s="28">
        <v>88684000</v>
      </c>
      <c r="G45" s="28">
        <v>0</v>
      </c>
      <c r="H45" s="28">
        <v>79676975</v>
      </c>
      <c r="I45" s="28">
        <v>79676975</v>
      </c>
    </row>
    <row r="46" spans="1:9" s="33" customFormat="1" ht="14.25" x14ac:dyDescent="0.2">
      <c r="A46" s="38" t="s">
        <v>768</v>
      </c>
      <c r="B46" s="38" t="s">
        <v>728</v>
      </c>
      <c r="C46" s="37" t="s">
        <v>20</v>
      </c>
      <c r="D46" s="36" t="s">
        <v>771</v>
      </c>
      <c r="E46" s="35" t="s">
        <v>767</v>
      </c>
      <c r="F46" s="34">
        <v>6890000</v>
      </c>
      <c r="G46" s="34">
        <v>0</v>
      </c>
      <c r="H46" s="34">
        <v>6384968</v>
      </c>
      <c r="I46" s="34">
        <v>6384968</v>
      </c>
    </row>
    <row r="47" spans="1:9" s="33" customFormat="1" ht="14.25" x14ac:dyDescent="0.2">
      <c r="A47" s="38" t="s">
        <v>768</v>
      </c>
      <c r="B47" s="38" t="s">
        <v>151</v>
      </c>
      <c r="C47" s="37" t="s">
        <v>20</v>
      </c>
      <c r="D47" s="36" t="s">
        <v>770</v>
      </c>
      <c r="E47" s="35" t="s">
        <v>769</v>
      </c>
      <c r="F47" s="34">
        <v>6890000</v>
      </c>
      <c r="G47" s="34">
        <v>0</v>
      </c>
      <c r="H47" s="34">
        <v>6384968</v>
      </c>
      <c r="I47" s="34">
        <v>6384968</v>
      </c>
    </row>
    <row r="48" spans="1:9" ht="25.5" x14ac:dyDescent="0.25">
      <c r="A48" s="32" t="s">
        <v>768</v>
      </c>
      <c r="B48" s="32" t="s">
        <v>767</v>
      </c>
      <c r="C48" s="31" t="s">
        <v>20</v>
      </c>
      <c r="D48" s="30" t="s">
        <v>766</v>
      </c>
      <c r="E48" s="29" t="s">
        <v>765</v>
      </c>
      <c r="F48" s="28">
        <v>6890000</v>
      </c>
      <c r="G48" s="28">
        <v>0</v>
      </c>
      <c r="H48" s="28">
        <v>6384968</v>
      </c>
      <c r="I48" s="28">
        <v>6384968</v>
      </c>
    </row>
    <row r="49" spans="1:9" s="33" customFormat="1" ht="14.25" x14ac:dyDescent="0.2">
      <c r="A49" s="38" t="s">
        <v>720</v>
      </c>
      <c r="B49" s="38" t="s">
        <v>728</v>
      </c>
      <c r="C49" s="37" t="s">
        <v>20</v>
      </c>
      <c r="D49" s="36" t="s">
        <v>727</v>
      </c>
      <c r="E49" s="35" t="s">
        <v>764</v>
      </c>
      <c r="F49" s="34">
        <v>0</v>
      </c>
      <c r="G49" s="34">
        <v>0</v>
      </c>
      <c r="H49" s="34">
        <v>0</v>
      </c>
      <c r="I49" s="34">
        <v>0</v>
      </c>
    </row>
    <row r="50" spans="1:9" s="33" customFormat="1" ht="14.25" x14ac:dyDescent="0.2">
      <c r="A50" s="38" t="s">
        <v>720</v>
      </c>
      <c r="B50" s="38" t="s">
        <v>105</v>
      </c>
      <c r="C50" s="37" t="s">
        <v>20</v>
      </c>
      <c r="D50" s="36" t="s">
        <v>722</v>
      </c>
      <c r="E50" s="35" t="s">
        <v>763</v>
      </c>
      <c r="F50" s="34">
        <v>0</v>
      </c>
      <c r="G50" s="34">
        <v>0</v>
      </c>
      <c r="H50" s="34">
        <v>0</v>
      </c>
      <c r="I50" s="34">
        <v>0</v>
      </c>
    </row>
    <row r="51" spans="1:9" s="33" customFormat="1" ht="14.25" x14ac:dyDescent="0.2">
      <c r="A51" s="38" t="s">
        <v>720</v>
      </c>
      <c r="B51" s="38" t="s">
        <v>107</v>
      </c>
      <c r="C51" s="37" t="s">
        <v>20</v>
      </c>
      <c r="D51" s="36" t="s">
        <v>724</v>
      </c>
      <c r="E51" s="35" t="s">
        <v>762</v>
      </c>
      <c r="F51" s="34">
        <v>0</v>
      </c>
      <c r="G51" s="34">
        <v>0</v>
      </c>
      <c r="H51" s="34">
        <v>0</v>
      </c>
      <c r="I51" s="34">
        <v>0</v>
      </c>
    </row>
    <row r="52" spans="1:9" s="33" customFormat="1" ht="14.25" x14ac:dyDescent="0.2">
      <c r="A52" s="38" t="s">
        <v>720</v>
      </c>
      <c r="B52" s="38" t="s">
        <v>107</v>
      </c>
      <c r="C52" s="37" t="s">
        <v>269</v>
      </c>
      <c r="D52" s="36" t="s">
        <v>722</v>
      </c>
      <c r="E52" s="35" t="s">
        <v>761</v>
      </c>
      <c r="F52" s="34">
        <v>0</v>
      </c>
      <c r="G52" s="34">
        <v>0</v>
      </c>
      <c r="H52" s="34">
        <v>0</v>
      </c>
      <c r="I52" s="34">
        <v>0</v>
      </c>
    </row>
    <row r="53" spans="1:9" x14ac:dyDescent="0.25">
      <c r="A53" s="32" t="s">
        <v>720</v>
      </c>
      <c r="B53" s="32" t="s">
        <v>107</v>
      </c>
      <c r="C53" s="31" t="s">
        <v>755</v>
      </c>
      <c r="D53" s="30" t="s">
        <v>754</v>
      </c>
      <c r="E53" s="29" t="s">
        <v>760</v>
      </c>
      <c r="F53" s="28">
        <v>0</v>
      </c>
      <c r="G53" s="28">
        <v>0</v>
      </c>
      <c r="H53" s="28">
        <v>0</v>
      </c>
      <c r="I53" s="28">
        <v>0</v>
      </c>
    </row>
    <row r="54" spans="1:9" ht="15" customHeight="1" x14ac:dyDescent="0.25">
      <c r="A54" s="32"/>
      <c r="B54" s="32"/>
      <c r="C54" s="31"/>
      <c r="D54" s="30"/>
      <c r="E54" s="29"/>
      <c r="F54" s="28"/>
      <c r="G54" s="28"/>
      <c r="H54" s="28"/>
      <c r="I54" s="28"/>
    </row>
    <row r="57" spans="1:9" ht="21" customHeight="1" x14ac:dyDescent="0.25">
      <c r="D57" s="27" t="s">
        <v>718</v>
      </c>
      <c r="E57" s="26" t="s">
        <v>717</v>
      </c>
      <c r="F57" s="26"/>
      <c r="G57" s="26"/>
      <c r="H57" s="25" t="s">
        <v>716</v>
      </c>
      <c r="I57" s="25"/>
    </row>
    <row r="58" spans="1:9" ht="14.25" customHeight="1" x14ac:dyDescent="0.25">
      <c r="D58" s="24" t="s">
        <v>715</v>
      </c>
    </row>
    <row r="59" spans="1:9" ht="15" customHeight="1" x14ac:dyDescent="0.25">
      <c r="D59" s="23"/>
    </row>
  </sheetData>
  <mergeCells count="19">
    <mergeCell ref="E1:I1"/>
    <mergeCell ref="A2:I2"/>
    <mergeCell ref="A3:I3"/>
    <mergeCell ref="B8:D8"/>
    <mergeCell ref="B9:D9"/>
    <mergeCell ref="E6:I6"/>
    <mergeCell ref="E7:I7"/>
    <mergeCell ref="E8:I8"/>
    <mergeCell ref="E9:I9"/>
    <mergeCell ref="E57:G57"/>
    <mergeCell ref="A14:C14"/>
    <mergeCell ref="E11:I11"/>
    <mergeCell ref="B11:D11"/>
    <mergeCell ref="E5:I5"/>
    <mergeCell ref="B5:D5"/>
    <mergeCell ref="B6:D6"/>
    <mergeCell ref="B7:D7"/>
    <mergeCell ref="B10:D10"/>
    <mergeCell ref="E10:I10"/>
  </mergeCells>
  <pageMargins left="0.39370078740157483" right="0.15748031496062992" top="0.21" bottom="0.31496062992125984" header="0.15748031496062992" footer="0.15748031496062992"/>
  <pageSetup paperSize="9" fitToHeight="0" orientation="landscape" horizontalDpi="180" verticalDpi="18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77D7C-108D-40A2-8FD5-BEEDED76B700}">
  <sheetPr codeName="Worksheet____4">
    <pageSetUpPr fitToPage="1"/>
  </sheetPr>
  <dimension ref="A1:I28"/>
  <sheetViews>
    <sheetView showGridLines="0" workbookViewId="0">
      <selection activeCell="H26" sqref="H26"/>
    </sheetView>
  </sheetViews>
  <sheetFormatPr defaultRowHeight="15" customHeight="1" x14ac:dyDescent="0.25"/>
  <cols>
    <col min="1" max="1" width="3.85546875" style="22" customWidth="1"/>
    <col min="2" max="2" width="6.28515625" style="22" customWidth="1"/>
    <col min="3" max="3" width="4.7109375" style="22" customWidth="1"/>
    <col min="4" max="4" width="59.7109375" style="22" customWidth="1"/>
    <col min="5" max="5" width="8" style="22" customWidth="1"/>
    <col min="6" max="6" width="14.85546875" style="22" bestFit="1" customWidth="1"/>
    <col min="7" max="7" width="10.5703125" style="22" bestFit="1" customWidth="1"/>
    <col min="8" max="8" width="32" style="22" bestFit="1" customWidth="1"/>
    <col min="9" max="9" width="14.85546875" style="22" bestFit="1" customWidth="1"/>
    <col min="10" max="10" width="9.140625" style="22" customWidth="1"/>
    <col min="11" max="16384" width="9.140625" style="22"/>
  </cols>
  <sheetData>
    <row r="1" spans="1:9" ht="45.75" customHeight="1" x14ac:dyDescent="0.25">
      <c r="E1" s="51" t="s">
        <v>751</v>
      </c>
      <c r="F1" s="51"/>
      <c r="G1" s="51"/>
      <c r="H1" s="51"/>
      <c r="I1" s="51"/>
    </row>
    <row r="2" spans="1:9" ht="33.6" customHeight="1" x14ac:dyDescent="0.25">
      <c r="A2" s="50" t="s">
        <v>750</v>
      </c>
      <c r="B2" s="50"/>
      <c r="C2" s="50"/>
      <c r="D2" s="50"/>
      <c r="E2" s="50"/>
      <c r="F2" s="50"/>
      <c r="G2" s="50"/>
      <c r="H2" s="50"/>
      <c r="I2" s="50"/>
    </row>
    <row r="3" spans="1:9" ht="15" customHeight="1" x14ac:dyDescent="0.25">
      <c r="A3" s="49" t="s">
        <v>4</v>
      </c>
      <c r="B3" s="49"/>
      <c r="C3" s="49"/>
      <c r="D3" s="49"/>
      <c r="E3" s="49"/>
      <c r="F3" s="49"/>
      <c r="G3" s="49"/>
      <c r="H3" s="49"/>
      <c r="I3" s="49"/>
    </row>
    <row r="4" spans="1:9" ht="9.75" customHeight="1" x14ac:dyDescent="0.25">
      <c r="A4" s="23"/>
      <c r="B4" s="23"/>
      <c r="C4" s="23"/>
      <c r="D4" s="23"/>
      <c r="E4" s="23"/>
      <c r="F4" s="23"/>
    </row>
    <row r="5" spans="1:9" ht="13.5" customHeight="1" x14ac:dyDescent="0.25">
      <c r="A5" s="25"/>
      <c r="B5" s="47" t="s">
        <v>749</v>
      </c>
      <c r="C5" s="47"/>
      <c r="D5" s="47"/>
      <c r="E5" s="48" t="s">
        <v>6</v>
      </c>
      <c r="F5" s="48"/>
      <c r="G5" s="48"/>
      <c r="H5" s="48"/>
      <c r="I5" s="48"/>
    </row>
    <row r="6" spans="1:9" ht="13.5" customHeight="1" x14ac:dyDescent="0.25">
      <c r="A6" s="25" t="s">
        <v>748</v>
      </c>
      <c r="B6" s="47" t="s">
        <v>757</v>
      </c>
      <c r="C6" s="47"/>
      <c r="D6" s="47"/>
      <c r="E6" s="46"/>
      <c r="F6" s="46"/>
      <c r="G6" s="46"/>
      <c r="H6" s="46"/>
      <c r="I6" s="46"/>
    </row>
    <row r="7" spans="1:9" ht="13.5" customHeight="1" x14ac:dyDescent="0.25">
      <c r="A7" s="25"/>
      <c r="B7" s="47" t="s">
        <v>747</v>
      </c>
      <c r="C7" s="47"/>
      <c r="D7" s="47"/>
      <c r="E7" s="46" t="s">
        <v>8</v>
      </c>
      <c r="F7" s="46"/>
      <c r="G7" s="46"/>
      <c r="H7" s="46"/>
      <c r="I7" s="46"/>
    </row>
    <row r="8" spans="1:9" ht="13.5" customHeight="1" x14ac:dyDescent="0.25">
      <c r="A8" s="25"/>
      <c r="B8" s="47" t="s">
        <v>746</v>
      </c>
      <c r="C8" s="47"/>
      <c r="D8" s="47"/>
      <c r="E8" s="46"/>
      <c r="F8" s="46"/>
      <c r="G8" s="46"/>
      <c r="H8" s="46"/>
      <c r="I8" s="46"/>
    </row>
    <row r="9" spans="1:9" ht="13.5" customHeight="1" x14ac:dyDescent="0.25">
      <c r="A9" s="25"/>
      <c r="B9" s="47" t="s">
        <v>745</v>
      </c>
      <c r="C9" s="47"/>
      <c r="D9" s="47"/>
      <c r="E9" s="46"/>
      <c r="F9" s="46"/>
      <c r="G9" s="46"/>
      <c r="H9" s="46"/>
      <c r="I9" s="46"/>
    </row>
    <row r="10" spans="1:9" ht="13.5" customHeight="1" x14ac:dyDescent="0.25">
      <c r="A10" s="25"/>
      <c r="B10" s="47" t="s">
        <v>744</v>
      </c>
      <c r="C10" s="47"/>
      <c r="D10" s="47"/>
      <c r="E10" s="46"/>
      <c r="F10" s="46"/>
      <c r="G10" s="46"/>
      <c r="H10" s="46"/>
      <c r="I10" s="46"/>
    </row>
    <row r="11" spans="1:9" ht="13.5" customHeight="1" x14ac:dyDescent="0.25">
      <c r="A11" s="25"/>
      <c r="B11" s="47" t="s">
        <v>743</v>
      </c>
      <c r="C11" s="47"/>
      <c r="D11" s="47"/>
      <c r="E11" s="46" t="s">
        <v>759</v>
      </c>
      <c r="F11" s="46"/>
      <c r="G11" s="46"/>
      <c r="H11" s="46"/>
      <c r="I11" s="46"/>
    </row>
    <row r="12" spans="1:9" ht="8.25" customHeight="1" x14ac:dyDescent="0.25"/>
    <row r="13" spans="1:9" ht="57.6" customHeight="1" x14ac:dyDescent="0.25">
      <c r="A13" s="44" t="s">
        <v>742</v>
      </c>
      <c r="B13" s="45" t="s">
        <v>741</v>
      </c>
      <c r="C13" s="44" t="s">
        <v>740</v>
      </c>
      <c r="D13" s="43" t="s">
        <v>739</v>
      </c>
      <c r="E13" s="43" t="s">
        <v>738</v>
      </c>
      <c r="F13" s="43" t="s">
        <v>737</v>
      </c>
      <c r="G13" s="43" t="s">
        <v>736</v>
      </c>
      <c r="H13" s="43" t="s">
        <v>735</v>
      </c>
      <c r="I13" s="43" t="s">
        <v>734</v>
      </c>
    </row>
    <row r="14" spans="1:9" ht="15" customHeight="1" x14ac:dyDescent="0.25">
      <c r="A14" s="42" t="s">
        <v>733</v>
      </c>
      <c r="B14" s="41"/>
      <c r="C14" s="40"/>
      <c r="D14" s="39" t="s">
        <v>732</v>
      </c>
      <c r="E14" s="39">
        <v>1</v>
      </c>
      <c r="F14" s="39">
        <v>2</v>
      </c>
      <c r="G14" s="39">
        <v>3</v>
      </c>
      <c r="H14" s="39">
        <v>4</v>
      </c>
      <c r="I14" s="39">
        <v>5</v>
      </c>
    </row>
    <row r="15" spans="1:9" s="33" customFormat="1" ht="14.25" x14ac:dyDescent="0.2">
      <c r="A15" s="38" t="s">
        <v>728</v>
      </c>
      <c r="B15" s="38" t="s">
        <v>728</v>
      </c>
      <c r="C15" s="37" t="s">
        <v>20</v>
      </c>
      <c r="D15" s="36" t="s">
        <v>731</v>
      </c>
      <c r="E15" s="35" t="s">
        <v>728</v>
      </c>
      <c r="F15" s="34">
        <v>1774875000</v>
      </c>
      <c r="G15" s="34">
        <v>0</v>
      </c>
      <c r="H15" s="34">
        <v>1753035245.27</v>
      </c>
      <c r="I15" s="34">
        <v>1753035245.27</v>
      </c>
    </row>
    <row r="16" spans="1:9" s="33" customFormat="1" ht="14.25" x14ac:dyDescent="0.2">
      <c r="A16" s="38" t="s">
        <v>728</v>
      </c>
      <c r="B16" s="38" t="s">
        <v>728</v>
      </c>
      <c r="C16" s="37" t="s">
        <v>20</v>
      </c>
      <c r="D16" s="36" t="s">
        <v>730</v>
      </c>
      <c r="E16" s="35" t="s">
        <v>729</v>
      </c>
      <c r="F16" s="34">
        <v>1774875000</v>
      </c>
      <c r="G16" s="34">
        <v>0</v>
      </c>
      <c r="H16" s="34">
        <v>1753035245.27</v>
      </c>
      <c r="I16" s="34">
        <v>1753035245.27</v>
      </c>
    </row>
    <row r="17" spans="1:9" s="33" customFormat="1" ht="14.25" x14ac:dyDescent="0.2">
      <c r="A17" s="38" t="s">
        <v>720</v>
      </c>
      <c r="B17" s="38" t="s">
        <v>728</v>
      </c>
      <c r="C17" s="37" t="s">
        <v>20</v>
      </c>
      <c r="D17" s="36" t="s">
        <v>727</v>
      </c>
      <c r="E17" s="35" t="s">
        <v>726</v>
      </c>
      <c r="F17" s="34">
        <v>1774875000</v>
      </c>
      <c r="G17" s="34">
        <v>0</v>
      </c>
      <c r="H17" s="34">
        <v>1753035245.27</v>
      </c>
      <c r="I17" s="34">
        <v>1753035245.27</v>
      </c>
    </row>
    <row r="18" spans="1:9" s="33" customFormat="1" ht="14.25" x14ac:dyDescent="0.2">
      <c r="A18" s="38" t="s">
        <v>720</v>
      </c>
      <c r="B18" s="38" t="s">
        <v>105</v>
      </c>
      <c r="C18" s="37" t="s">
        <v>20</v>
      </c>
      <c r="D18" s="36" t="s">
        <v>722</v>
      </c>
      <c r="E18" s="35" t="s">
        <v>725</v>
      </c>
      <c r="F18" s="34">
        <v>1774875000</v>
      </c>
      <c r="G18" s="34">
        <v>0</v>
      </c>
      <c r="H18" s="34">
        <v>1753035245.27</v>
      </c>
      <c r="I18" s="34">
        <v>1753035245.27</v>
      </c>
    </row>
    <row r="19" spans="1:9" s="33" customFormat="1" ht="14.25" x14ac:dyDescent="0.2">
      <c r="A19" s="38" t="s">
        <v>720</v>
      </c>
      <c r="B19" s="38" t="s">
        <v>107</v>
      </c>
      <c r="C19" s="37" t="s">
        <v>20</v>
      </c>
      <c r="D19" s="36" t="s">
        <v>724</v>
      </c>
      <c r="E19" s="35" t="s">
        <v>723</v>
      </c>
      <c r="F19" s="34">
        <v>1774875000</v>
      </c>
      <c r="G19" s="34">
        <v>0</v>
      </c>
      <c r="H19" s="34">
        <v>1753035245.27</v>
      </c>
      <c r="I19" s="34">
        <v>1753035245.27</v>
      </c>
    </row>
    <row r="20" spans="1:9" s="33" customFormat="1" ht="14.25" x14ac:dyDescent="0.2">
      <c r="A20" s="38" t="s">
        <v>720</v>
      </c>
      <c r="B20" s="38" t="s">
        <v>107</v>
      </c>
      <c r="C20" s="37" t="s">
        <v>269</v>
      </c>
      <c r="D20" s="36" t="s">
        <v>722</v>
      </c>
      <c r="E20" s="35" t="s">
        <v>721</v>
      </c>
      <c r="F20" s="34">
        <v>0</v>
      </c>
      <c r="G20" s="34">
        <v>0</v>
      </c>
      <c r="H20" s="34">
        <v>0</v>
      </c>
      <c r="I20" s="34">
        <v>0</v>
      </c>
    </row>
    <row r="21" spans="1:9" x14ac:dyDescent="0.25">
      <c r="A21" s="32" t="s">
        <v>720</v>
      </c>
      <c r="B21" s="32" t="s">
        <v>107</v>
      </c>
      <c r="C21" s="31" t="s">
        <v>755</v>
      </c>
      <c r="D21" s="30" t="s">
        <v>754</v>
      </c>
      <c r="E21" s="29" t="s">
        <v>719</v>
      </c>
      <c r="F21" s="28">
        <v>0</v>
      </c>
      <c r="G21" s="28">
        <v>0</v>
      </c>
      <c r="H21" s="28">
        <v>0</v>
      </c>
      <c r="I21" s="28">
        <v>0</v>
      </c>
    </row>
    <row r="22" spans="1:9" x14ac:dyDescent="0.25">
      <c r="A22" s="32" t="s">
        <v>720</v>
      </c>
      <c r="B22" s="32" t="s">
        <v>107</v>
      </c>
      <c r="C22" s="31" t="s">
        <v>272</v>
      </c>
      <c r="D22" s="30" t="s">
        <v>753</v>
      </c>
      <c r="E22" s="29" t="s">
        <v>752</v>
      </c>
      <c r="F22" s="28">
        <v>1774875000</v>
      </c>
      <c r="G22" s="28">
        <v>0</v>
      </c>
      <c r="H22" s="28">
        <v>1753035245.27</v>
      </c>
      <c r="I22" s="28">
        <v>1753035245.27</v>
      </c>
    </row>
    <row r="23" spans="1:9" ht="15" customHeight="1" x14ac:dyDescent="0.25">
      <c r="A23" s="32"/>
      <c r="B23" s="32"/>
      <c r="C23" s="31"/>
      <c r="D23" s="30"/>
      <c r="E23" s="29"/>
      <c r="F23" s="28"/>
      <c r="G23" s="28"/>
      <c r="H23" s="28"/>
      <c r="I23" s="28"/>
    </row>
    <row r="26" spans="1:9" ht="21" customHeight="1" x14ac:dyDescent="0.25">
      <c r="D26" s="27" t="s">
        <v>718</v>
      </c>
      <c r="E26" s="26" t="s">
        <v>717</v>
      </c>
      <c r="F26" s="26"/>
      <c r="G26" s="26"/>
      <c r="H26" s="25" t="s">
        <v>716</v>
      </c>
      <c r="I26" s="25"/>
    </row>
    <row r="27" spans="1:9" ht="14.25" customHeight="1" x14ac:dyDescent="0.25">
      <c r="D27" s="24" t="s">
        <v>715</v>
      </c>
    </row>
    <row r="28" spans="1:9" ht="15" customHeight="1" x14ac:dyDescent="0.25">
      <c r="D28" s="23"/>
    </row>
  </sheetData>
  <mergeCells count="19">
    <mergeCell ref="E1:I1"/>
    <mergeCell ref="A2:I2"/>
    <mergeCell ref="A3:I3"/>
    <mergeCell ref="B8:D8"/>
    <mergeCell ref="B9:D9"/>
    <mergeCell ref="E6:I6"/>
    <mergeCell ref="E7:I7"/>
    <mergeCell ref="E8:I8"/>
    <mergeCell ref="E9:I9"/>
    <mergeCell ref="E26:G26"/>
    <mergeCell ref="A14:C14"/>
    <mergeCell ref="E11:I11"/>
    <mergeCell ref="B11:D11"/>
    <mergeCell ref="E5:I5"/>
    <mergeCell ref="B5:D5"/>
    <mergeCell ref="B6:D6"/>
    <mergeCell ref="B7:D7"/>
    <mergeCell ref="B10:D10"/>
    <mergeCell ref="E10:I10"/>
  </mergeCells>
  <pageMargins left="0.39370078740157483" right="0.15748031496062992" top="0.21" bottom="0.31496062992125984" header="0.15748031496062992" footer="0.15748031496062992"/>
  <pageSetup paperSize="9" fitToHeight="0" orientation="landscape" horizontalDpi="180" verticalDpi="18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AE424-5E4E-46DD-B71C-8EF6D2B1551E}">
  <sheetPr codeName="Worksheet____2">
    <pageSetUpPr fitToPage="1"/>
  </sheetPr>
  <dimension ref="A1:I28"/>
  <sheetViews>
    <sheetView showGridLines="0" workbookViewId="0">
      <selection activeCell="D29" sqref="D29"/>
    </sheetView>
  </sheetViews>
  <sheetFormatPr defaultRowHeight="15" customHeight="1" x14ac:dyDescent="0.25"/>
  <cols>
    <col min="1" max="1" width="3.85546875" style="22" customWidth="1"/>
    <col min="2" max="2" width="6.28515625" style="22" customWidth="1"/>
    <col min="3" max="3" width="4.7109375" style="22" customWidth="1"/>
    <col min="4" max="4" width="59.7109375" style="22" customWidth="1"/>
    <col min="5" max="5" width="8" style="22" customWidth="1"/>
    <col min="6" max="9" width="13.85546875" style="22" customWidth="1"/>
    <col min="10" max="10" width="9.140625" style="22" customWidth="1"/>
    <col min="11" max="16384" width="9.140625" style="22"/>
  </cols>
  <sheetData>
    <row r="1" spans="1:9" ht="45.75" customHeight="1" x14ac:dyDescent="0.25">
      <c r="E1" s="51" t="s">
        <v>751</v>
      </c>
      <c r="F1" s="51"/>
      <c r="G1" s="51"/>
      <c r="H1" s="51"/>
      <c r="I1" s="51"/>
    </row>
    <row r="2" spans="1:9" ht="33.6" customHeight="1" x14ac:dyDescent="0.25">
      <c r="A2" s="50" t="s">
        <v>750</v>
      </c>
      <c r="B2" s="50"/>
      <c r="C2" s="50"/>
      <c r="D2" s="50"/>
      <c r="E2" s="50"/>
      <c r="F2" s="50"/>
      <c r="G2" s="50"/>
      <c r="H2" s="50"/>
      <c r="I2" s="50"/>
    </row>
    <row r="3" spans="1:9" ht="15" customHeight="1" x14ac:dyDescent="0.25">
      <c r="A3" s="49" t="s">
        <v>4</v>
      </c>
      <c r="B3" s="49"/>
      <c r="C3" s="49"/>
      <c r="D3" s="49"/>
      <c r="E3" s="49"/>
      <c r="F3" s="49"/>
      <c r="G3" s="49"/>
      <c r="H3" s="49"/>
      <c r="I3" s="49"/>
    </row>
    <row r="4" spans="1:9" ht="9.75" customHeight="1" x14ac:dyDescent="0.25">
      <c r="A4" s="23"/>
      <c r="B4" s="23"/>
      <c r="C4" s="23"/>
      <c r="D4" s="23"/>
      <c r="E4" s="23"/>
      <c r="F4" s="23"/>
    </row>
    <row r="5" spans="1:9" ht="13.5" customHeight="1" x14ac:dyDescent="0.25">
      <c r="A5" s="25"/>
      <c r="B5" s="47" t="s">
        <v>749</v>
      </c>
      <c r="C5" s="47"/>
      <c r="D5" s="47"/>
      <c r="E5" s="48" t="s">
        <v>6</v>
      </c>
      <c r="F5" s="48"/>
      <c r="G5" s="48"/>
      <c r="H5" s="48"/>
      <c r="I5" s="48"/>
    </row>
    <row r="6" spans="1:9" ht="13.5" customHeight="1" x14ac:dyDescent="0.25">
      <c r="A6" s="25" t="s">
        <v>748</v>
      </c>
      <c r="B6" s="47" t="s">
        <v>757</v>
      </c>
      <c r="C6" s="47"/>
      <c r="D6" s="47"/>
      <c r="E6" s="46"/>
      <c r="F6" s="46"/>
      <c r="G6" s="46"/>
      <c r="H6" s="46"/>
      <c r="I6" s="46"/>
    </row>
    <row r="7" spans="1:9" ht="13.5" customHeight="1" x14ac:dyDescent="0.25">
      <c r="A7" s="25"/>
      <c r="B7" s="47" t="s">
        <v>747</v>
      </c>
      <c r="C7" s="47"/>
      <c r="D7" s="47"/>
      <c r="E7" s="46" t="s">
        <v>8</v>
      </c>
      <c r="F7" s="46"/>
      <c r="G7" s="46"/>
      <c r="H7" s="46"/>
      <c r="I7" s="46"/>
    </row>
    <row r="8" spans="1:9" ht="13.5" customHeight="1" x14ac:dyDescent="0.25">
      <c r="A8" s="25"/>
      <c r="B8" s="47" t="s">
        <v>746</v>
      </c>
      <c r="C8" s="47"/>
      <c r="D8" s="47"/>
      <c r="E8" s="46"/>
      <c r="F8" s="46"/>
      <c r="G8" s="46"/>
      <c r="H8" s="46"/>
      <c r="I8" s="46"/>
    </row>
    <row r="9" spans="1:9" ht="13.5" customHeight="1" x14ac:dyDescent="0.25">
      <c r="A9" s="25"/>
      <c r="B9" s="47" t="s">
        <v>745</v>
      </c>
      <c r="C9" s="47"/>
      <c r="D9" s="47"/>
      <c r="E9" s="46"/>
      <c r="F9" s="46"/>
      <c r="G9" s="46"/>
      <c r="H9" s="46"/>
      <c r="I9" s="46"/>
    </row>
    <row r="10" spans="1:9" ht="13.5" customHeight="1" x14ac:dyDescent="0.25">
      <c r="A10" s="25"/>
      <c r="B10" s="47" t="s">
        <v>744</v>
      </c>
      <c r="C10" s="47"/>
      <c r="D10" s="47"/>
      <c r="E10" s="46"/>
      <c r="F10" s="46"/>
      <c r="G10" s="46"/>
      <c r="H10" s="46"/>
      <c r="I10" s="46"/>
    </row>
    <row r="11" spans="1:9" ht="13.5" customHeight="1" x14ac:dyDescent="0.25">
      <c r="A11" s="25"/>
      <c r="B11" s="47" t="s">
        <v>743</v>
      </c>
      <c r="C11" s="47"/>
      <c r="D11" s="47"/>
      <c r="E11" s="46" t="s">
        <v>756</v>
      </c>
      <c r="F11" s="46"/>
      <c r="G11" s="46"/>
      <c r="H11" s="46"/>
      <c r="I11" s="46"/>
    </row>
    <row r="12" spans="1:9" ht="8.25" customHeight="1" x14ac:dyDescent="0.25"/>
    <row r="13" spans="1:9" ht="57.6" customHeight="1" x14ac:dyDescent="0.25">
      <c r="A13" s="44" t="s">
        <v>742</v>
      </c>
      <c r="B13" s="45" t="s">
        <v>741</v>
      </c>
      <c r="C13" s="44" t="s">
        <v>740</v>
      </c>
      <c r="D13" s="43" t="s">
        <v>739</v>
      </c>
      <c r="E13" s="43" t="s">
        <v>738</v>
      </c>
      <c r="F13" s="43" t="s">
        <v>737</v>
      </c>
      <c r="G13" s="43" t="s">
        <v>736</v>
      </c>
      <c r="H13" s="43" t="s">
        <v>735</v>
      </c>
      <c r="I13" s="43" t="s">
        <v>734</v>
      </c>
    </row>
    <row r="14" spans="1:9" ht="15" customHeight="1" x14ac:dyDescent="0.25">
      <c r="A14" s="42" t="s">
        <v>733</v>
      </c>
      <c r="B14" s="41"/>
      <c r="C14" s="40"/>
      <c r="D14" s="39" t="s">
        <v>732</v>
      </c>
      <c r="E14" s="39">
        <v>1</v>
      </c>
      <c r="F14" s="39">
        <v>2</v>
      </c>
      <c r="G14" s="39">
        <v>3</v>
      </c>
      <c r="H14" s="39">
        <v>4</v>
      </c>
      <c r="I14" s="39">
        <v>5</v>
      </c>
    </row>
    <row r="15" spans="1:9" s="33" customFormat="1" ht="14.25" x14ac:dyDescent="0.2">
      <c r="A15" s="38" t="s">
        <v>728</v>
      </c>
      <c r="B15" s="38" t="s">
        <v>728</v>
      </c>
      <c r="C15" s="37" t="s">
        <v>20</v>
      </c>
      <c r="D15" s="36" t="s">
        <v>731</v>
      </c>
      <c r="E15" s="35" t="s">
        <v>728</v>
      </c>
      <c r="F15" s="34">
        <v>8480000</v>
      </c>
      <c r="G15" s="34">
        <v>0</v>
      </c>
      <c r="H15" s="34">
        <v>7752000</v>
      </c>
      <c r="I15" s="34">
        <v>7752000</v>
      </c>
    </row>
    <row r="16" spans="1:9" s="33" customFormat="1" ht="14.25" x14ac:dyDescent="0.2">
      <c r="A16" s="38" t="s">
        <v>728</v>
      </c>
      <c r="B16" s="38" t="s">
        <v>728</v>
      </c>
      <c r="C16" s="37" t="s">
        <v>20</v>
      </c>
      <c r="D16" s="36" t="s">
        <v>730</v>
      </c>
      <c r="E16" s="35" t="s">
        <v>729</v>
      </c>
      <c r="F16" s="34">
        <v>8480000</v>
      </c>
      <c r="G16" s="34">
        <v>0</v>
      </c>
      <c r="H16" s="34">
        <v>7752000</v>
      </c>
      <c r="I16" s="34">
        <v>7752000</v>
      </c>
    </row>
    <row r="17" spans="1:9" s="33" customFormat="1" ht="14.25" x14ac:dyDescent="0.2">
      <c r="A17" s="38" t="s">
        <v>720</v>
      </c>
      <c r="B17" s="38" t="s">
        <v>728</v>
      </c>
      <c r="C17" s="37" t="s">
        <v>20</v>
      </c>
      <c r="D17" s="36" t="s">
        <v>727</v>
      </c>
      <c r="E17" s="35" t="s">
        <v>726</v>
      </c>
      <c r="F17" s="34">
        <v>8480000</v>
      </c>
      <c r="G17" s="34">
        <v>0</v>
      </c>
      <c r="H17" s="34">
        <v>7752000</v>
      </c>
      <c r="I17" s="34">
        <v>7752000</v>
      </c>
    </row>
    <row r="18" spans="1:9" s="33" customFormat="1" ht="14.25" x14ac:dyDescent="0.2">
      <c r="A18" s="38" t="s">
        <v>720</v>
      </c>
      <c r="B18" s="38" t="s">
        <v>105</v>
      </c>
      <c r="C18" s="37" t="s">
        <v>20</v>
      </c>
      <c r="D18" s="36" t="s">
        <v>722</v>
      </c>
      <c r="E18" s="35" t="s">
        <v>725</v>
      </c>
      <c r="F18" s="34">
        <v>8480000</v>
      </c>
      <c r="G18" s="34">
        <v>0</v>
      </c>
      <c r="H18" s="34">
        <v>7752000</v>
      </c>
      <c r="I18" s="34">
        <v>7752000</v>
      </c>
    </row>
    <row r="19" spans="1:9" s="33" customFormat="1" ht="14.25" x14ac:dyDescent="0.2">
      <c r="A19" s="38" t="s">
        <v>720</v>
      </c>
      <c r="B19" s="38" t="s">
        <v>107</v>
      </c>
      <c r="C19" s="37" t="s">
        <v>20</v>
      </c>
      <c r="D19" s="36" t="s">
        <v>724</v>
      </c>
      <c r="E19" s="35" t="s">
        <v>723</v>
      </c>
      <c r="F19" s="34">
        <v>8480000</v>
      </c>
      <c r="G19" s="34">
        <v>0</v>
      </c>
      <c r="H19" s="34">
        <v>7752000</v>
      </c>
      <c r="I19" s="34">
        <v>7752000</v>
      </c>
    </row>
    <row r="20" spans="1:9" s="33" customFormat="1" ht="14.25" x14ac:dyDescent="0.2">
      <c r="A20" s="38" t="s">
        <v>720</v>
      </c>
      <c r="B20" s="38" t="s">
        <v>107</v>
      </c>
      <c r="C20" s="37" t="s">
        <v>269</v>
      </c>
      <c r="D20" s="36" t="s">
        <v>722</v>
      </c>
      <c r="E20" s="35" t="s">
        <v>721</v>
      </c>
      <c r="F20" s="34">
        <v>0</v>
      </c>
      <c r="G20" s="34">
        <v>0</v>
      </c>
      <c r="H20" s="34">
        <v>0</v>
      </c>
      <c r="I20" s="34">
        <v>0</v>
      </c>
    </row>
    <row r="21" spans="1:9" x14ac:dyDescent="0.25">
      <c r="A21" s="32" t="s">
        <v>720</v>
      </c>
      <c r="B21" s="32" t="s">
        <v>107</v>
      </c>
      <c r="C21" s="31" t="s">
        <v>755</v>
      </c>
      <c r="D21" s="30" t="s">
        <v>754</v>
      </c>
      <c r="E21" s="29" t="s">
        <v>719</v>
      </c>
      <c r="F21" s="28">
        <v>0</v>
      </c>
      <c r="G21" s="28">
        <v>0</v>
      </c>
      <c r="H21" s="28">
        <v>0</v>
      </c>
      <c r="I21" s="28">
        <v>0</v>
      </c>
    </row>
    <row r="22" spans="1:9" x14ac:dyDescent="0.25">
      <c r="A22" s="32" t="s">
        <v>720</v>
      </c>
      <c r="B22" s="32" t="s">
        <v>107</v>
      </c>
      <c r="C22" s="31" t="s">
        <v>272</v>
      </c>
      <c r="D22" s="30" t="s">
        <v>753</v>
      </c>
      <c r="E22" s="29" t="s">
        <v>752</v>
      </c>
      <c r="F22" s="28">
        <v>8480000</v>
      </c>
      <c r="G22" s="28">
        <v>0</v>
      </c>
      <c r="H22" s="28">
        <v>7752000</v>
      </c>
      <c r="I22" s="28">
        <v>7752000</v>
      </c>
    </row>
    <row r="23" spans="1:9" ht="15" customHeight="1" x14ac:dyDescent="0.25">
      <c r="A23" s="32"/>
      <c r="B23" s="32"/>
      <c r="C23" s="31"/>
      <c r="D23" s="30"/>
      <c r="E23" s="29"/>
      <c r="F23" s="28"/>
      <c r="G23" s="28"/>
      <c r="H23" s="28"/>
      <c r="I23" s="28"/>
    </row>
    <row r="26" spans="1:9" ht="21" customHeight="1" x14ac:dyDescent="0.25">
      <c r="D26" s="27" t="s">
        <v>718</v>
      </c>
      <c r="E26" s="26" t="s">
        <v>717</v>
      </c>
      <c r="F26" s="26"/>
      <c r="G26" s="26"/>
      <c r="H26" s="25" t="s">
        <v>716</v>
      </c>
      <c r="I26" s="25"/>
    </row>
    <row r="27" spans="1:9" ht="14.25" customHeight="1" x14ac:dyDescent="0.25">
      <c r="D27" s="24" t="s">
        <v>715</v>
      </c>
    </row>
    <row r="28" spans="1:9" ht="15" customHeight="1" x14ac:dyDescent="0.25">
      <c r="D28" s="23"/>
    </row>
  </sheetData>
  <mergeCells count="19">
    <mergeCell ref="E1:I1"/>
    <mergeCell ref="A2:I2"/>
    <mergeCell ref="A3:I3"/>
    <mergeCell ref="B8:D8"/>
    <mergeCell ref="B9:D9"/>
    <mergeCell ref="E6:I6"/>
    <mergeCell ref="E7:I7"/>
    <mergeCell ref="E8:I8"/>
    <mergeCell ref="E9:I9"/>
    <mergeCell ref="E26:G26"/>
    <mergeCell ref="A14:C14"/>
    <mergeCell ref="E11:I11"/>
    <mergeCell ref="B11:D11"/>
    <mergeCell ref="E5:I5"/>
    <mergeCell ref="B5:D5"/>
    <mergeCell ref="B6:D6"/>
    <mergeCell ref="B7:D7"/>
    <mergeCell ref="B10:D10"/>
    <mergeCell ref="E10:I10"/>
  </mergeCells>
  <pageMargins left="0.39370078740157483" right="0.15748031496062992" top="0.21" bottom="0.31496062992125984" header="0.15748031496062992" footer="0.15748031496062992"/>
  <pageSetup paperSize="9" fitToHeight="0" orientation="landscape" horizontalDpi="180" verticalDpi="18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645BE-21D6-49E3-8B96-EB44AA6A664F}">
  <sheetPr codeName="Worksheet____3">
    <pageSetUpPr fitToPage="1"/>
  </sheetPr>
  <dimension ref="A1:I28"/>
  <sheetViews>
    <sheetView showGridLines="0" workbookViewId="0"/>
  </sheetViews>
  <sheetFormatPr defaultRowHeight="15" customHeight="1" x14ac:dyDescent="0.25"/>
  <cols>
    <col min="1" max="1" width="3.85546875" style="22" customWidth="1"/>
    <col min="2" max="2" width="6.28515625" style="22" customWidth="1"/>
    <col min="3" max="3" width="4.7109375" style="22" customWidth="1"/>
    <col min="4" max="4" width="59.7109375" style="22" customWidth="1"/>
    <col min="5" max="5" width="8" style="22" customWidth="1"/>
    <col min="6" max="9" width="13.85546875" style="22" customWidth="1"/>
    <col min="10" max="10" width="9.140625" style="22" customWidth="1"/>
    <col min="11" max="16384" width="9.140625" style="22"/>
  </cols>
  <sheetData>
    <row r="1" spans="1:9" ht="45.75" customHeight="1" x14ac:dyDescent="0.25">
      <c r="E1" s="51" t="s">
        <v>751</v>
      </c>
      <c r="F1" s="51"/>
      <c r="G1" s="51"/>
      <c r="H1" s="51"/>
      <c r="I1" s="51"/>
    </row>
    <row r="2" spans="1:9" ht="33.6" customHeight="1" x14ac:dyDescent="0.25">
      <c r="A2" s="50" t="s">
        <v>750</v>
      </c>
      <c r="B2" s="50"/>
      <c r="C2" s="50"/>
      <c r="D2" s="50"/>
      <c r="E2" s="50"/>
      <c r="F2" s="50"/>
      <c r="G2" s="50"/>
      <c r="H2" s="50"/>
      <c r="I2" s="50"/>
    </row>
    <row r="3" spans="1:9" ht="15" customHeight="1" x14ac:dyDescent="0.25">
      <c r="A3" s="49" t="s">
        <v>4</v>
      </c>
      <c r="B3" s="49"/>
      <c r="C3" s="49"/>
      <c r="D3" s="49"/>
      <c r="E3" s="49"/>
      <c r="F3" s="49"/>
      <c r="G3" s="49"/>
      <c r="H3" s="49"/>
      <c r="I3" s="49"/>
    </row>
    <row r="4" spans="1:9" ht="9.75" customHeight="1" x14ac:dyDescent="0.25">
      <c r="A4" s="23"/>
      <c r="B4" s="23"/>
      <c r="C4" s="23"/>
      <c r="D4" s="23"/>
      <c r="E4" s="23"/>
      <c r="F4" s="23"/>
    </row>
    <row r="5" spans="1:9" ht="13.5" customHeight="1" x14ac:dyDescent="0.25">
      <c r="A5" s="25"/>
      <c r="B5" s="47" t="s">
        <v>749</v>
      </c>
      <c r="C5" s="47"/>
      <c r="D5" s="47"/>
      <c r="E5" s="48" t="s">
        <v>6</v>
      </c>
      <c r="F5" s="48"/>
      <c r="G5" s="48"/>
      <c r="H5" s="48"/>
      <c r="I5" s="48"/>
    </row>
    <row r="6" spans="1:9" ht="13.5" customHeight="1" x14ac:dyDescent="0.25">
      <c r="A6" s="25" t="s">
        <v>748</v>
      </c>
      <c r="B6" s="47" t="s">
        <v>757</v>
      </c>
      <c r="C6" s="47"/>
      <c r="D6" s="47"/>
      <c r="E6" s="46"/>
      <c r="F6" s="46"/>
      <c r="G6" s="46"/>
      <c r="H6" s="46"/>
      <c r="I6" s="46"/>
    </row>
    <row r="7" spans="1:9" ht="13.5" customHeight="1" x14ac:dyDescent="0.25">
      <c r="A7" s="25"/>
      <c r="B7" s="47" t="s">
        <v>747</v>
      </c>
      <c r="C7" s="47"/>
      <c r="D7" s="47"/>
      <c r="E7" s="46" t="s">
        <v>8</v>
      </c>
      <c r="F7" s="46"/>
      <c r="G7" s="46"/>
      <c r="H7" s="46"/>
      <c r="I7" s="46"/>
    </row>
    <row r="8" spans="1:9" ht="13.5" customHeight="1" x14ac:dyDescent="0.25">
      <c r="A8" s="25"/>
      <c r="B8" s="47" t="s">
        <v>746</v>
      </c>
      <c r="C8" s="47"/>
      <c r="D8" s="47"/>
      <c r="E8" s="46"/>
      <c r="F8" s="46"/>
      <c r="G8" s="46"/>
      <c r="H8" s="46"/>
      <c r="I8" s="46"/>
    </row>
    <row r="9" spans="1:9" ht="13.5" customHeight="1" x14ac:dyDescent="0.25">
      <c r="A9" s="25"/>
      <c r="B9" s="47" t="s">
        <v>745</v>
      </c>
      <c r="C9" s="47"/>
      <c r="D9" s="47"/>
      <c r="E9" s="46"/>
      <c r="F9" s="46"/>
      <c r="G9" s="46"/>
      <c r="H9" s="46"/>
      <c r="I9" s="46"/>
    </row>
    <row r="10" spans="1:9" ht="13.5" customHeight="1" x14ac:dyDescent="0.25">
      <c r="A10" s="25"/>
      <c r="B10" s="47" t="s">
        <v>744</v>
      </c>
      <c r="C10" s="47"/>
      <c r="D10" s="47"/>
      <c r="E10" s="46"/>
      <c r="F10" s="46"/>
      <c r="G10" s="46"/>
      <c r="H10" s="46"/>
      <c r="I10" s="46"/>
    </row>
    <row r="11" spans="1:9" ht="13.5" customHeight="1" x14ac:dyDescent="0.25">
      <c r="A11" s="25"/>
      <c r="B11" s="47" t="s">
        <v>743</v>
      </c>
      <c r="C11" s="47"/>
      <c r="D11" s="47"/>
      <c r="E11" s="46" t="s">
        <v>758</v>
      </c>
      <c r="F11" s="46"/>
      <c r="G11" s="46"/>
      <c r="H11" s="46"/>
      <c r="I11" s="46"/>
    </row>
    <row r="12" spans="1:9" ht="8.25" customHeight="1" x14ac:dyDescent="0.25"/>
    <row r="13" spans="1:9" ht="57.6" customHeight="1" x14ac:dyDescent="0.25">
      <c r="A13" s="44" t="s">
        <v>742</v>
      </c>
      <c r="B13" s="45" t="s">
        <v>741</v>
      </c>
      <c r="C13" s="44" t="s">
        <v>740</v>
      </c>
      <c r="D13" s="43" t="s">
        <v>739</v>
      </c>
      <c r="E13" s="43" t="s">
        <v>738</v>
      </c>
      <c r="F13" s="43" t="s">
        <v>737</v>
      </c>
      <c r="G13" s="43" t="s">
        <v>736</v>
      </c>
      <c r="H13" s="43" t="s">
        <v>735</v>
      </c>
      <c r="I13" s="43" t="s">
        <v>734</v>
      </c>
    </row>
    <row r="14" spans="1:9" ht="15" customHeight="1" x14ac:dyDescent="0.25">
      <c r="A14" s="42" t="s">
        <v>733</v>
      </c>
      <c r="B14" s="41"/>
      <c r="C14" s="40"/>
      <c r="D14" s="39" t="s">
        <v>732</v>
      </c>
      <c r="E14" s="39">
        <v>1</v>
      </c>
      <c r="F14" s="39">
        <v>2</v>
      </c>
      <c r="G14" s="39">
        <v>3</v>
      </c>
      <c r="H14" s="39">
        <v>4</v>
      </c>
      <c r="I14" s="39">
        <v>5</v>
      </c>
    </row>
    <row r="15" spans="1:9" s="33" customFormat="1" ht="14.25" x14ac:dyDescent="0.2">
      <c r="A15" s="38" t="s">
        <v>728</v>
      </c>
      <c r="B15" s="38" t="s">
        <v>728</v>
      </c>
      <c r="C15" s="37" t="s">
        <v>20</v>
      </c>
      <c r="D15" s="36" t="s">
        <v>731</v>
      </c>
      <c r="E15" s="35" t="s">
        <v>728</v>
      </c>
      <c r="F15" s="34">
        <v>306163000</v>
      </c>
      <c r="G15" s="34">
        <v>0</v>
      </c>
      <c r="H15" s="34">
        <v>276710731</v>
      </c>
      <c r="I15" s="34">
        <v>276710731</v>
      </c>
    </row>
    <row r="16" spans="1:9" s="33" customFormat="1" ht="14.25" x14ac:dyDescent="0.2">
      <c r="A16" s="38" t="s">
        <v>728</v>
      </c>
      <c r="B16" s="38" t="s">
        <v>728</v>
      </c>
      <c r="C16" s="37" t="s">
        <v>20</v>
      </c>
      <c r="D16" s="36" t="s">
        <v>730</v>
      </c>
      <c r="E16" s="35" t="s">
        <v>729</v>
      </c>
      <c r="F16" s="34">
        <v>306163000</v>
      </c>
      <c r="G16" s="34">
        <v>0</v>
      </c>
      <c r="H16" s="34">
        <v>276710731</v>
      </c>
      <c r="I16" s="34">
        <v>276710731</v>
      </c>
    </row>
    <row r="17" spans="1:9" s="33" customFormat="1" ht="14.25" x14ac:dyDescent="0.2">
      <c r="A17" s="38" t="s">
        <v>720</v>
      </c>
      <c r="B17" s="38" t="s">
        <v>728</v>
      </c>
      <c r="C17" s="37" t="s">
        <v>20</v>
      </c>
      <c r="D17" s="36" t="s">
        <v>727</v>
      </c>
      <c r="E17" s="35" t="s">
        <v>726</v>
      </c>
      <c r="F17" s="34">
        <v>306163000</v>
      </c>
      <c r="G17" s="34">
        <v>0</v>
      </c>
      <c r="H17" s="34">
        <v>276710731</v>
      </c>
      <c r="I17" s="34">
        <v>276710731</v>
      </c>
    </row>
    <row r="18" spans="1:9" s="33" customFormat="1" ht="14.25" x14ac:dyDescent="0.2">
      <c r="A18" s="38" t="s">
        <v>720</v>
      </c>
      <c r="B18" s="38" t="s">
        <v>105</v>
      </c>
      <c r="C18" s="37" t="s">
        <v>20</v>
      </c>
      <c r="D18" s="36" t="s">
        <v>722</v>
      </c>
      <c r="E18" s="35" t="s">
        <v>725</v>
      </c>
      <c r="F18" s="34">
        <v>306163000</v>
      </c>
      <c r="G18" s="34">
        <v>0</v>
      </c>
      <c r="H18" s="34">
        <v>276710731</v>
      </c>
      <c r="I18" s="34">
        <v>276710731</v>
      </c>
    </row>
    <row r="19" spans="1:9" s="33" customFormat="1" ht="14.25" x14ac:dyDescent="0.2">
      <c r="A19" s="38" t="s">
        <v>720</v>
      </c>
      <c r="B19" s="38" t="s">
        <v>107</v>
      </c>
      <c r="C19" s="37" t="s">
        <v>20</v>
      </c>
      <c r="D19" s="36" t="s">
        <v>724</v>
      </c>
      <c r="E19" s="35" t="s">
        <v>723</v>
      </c>
      <c r="F19" s="34">
        <v>306163000</v>
      </c>
      <c r="G19" s="34">
        <v>0</v>
      </c>
      <c r="H19" s="34">
        <v>276710731</v>
      </c>
      <c r="I19" s="34">
        <v>276710731</v>
      </c>
    </row>
    <row r="20" spans="1:9" s="33" customFormat="1" ht="14.25" x14ac:dyDescent="0.2">
      <c r="A20" s="38" t="s">
        <v>720</v>
      </c>
      <c r="B20" s="38" t="s">
        <v>107</v>
      </c>
      <c r="C20" s="37" t="s">
        <v>269</v>
      </c>
      <c r="D20" s="36" t="s">
        <v>722</v>
      </c>
      <c r="E20" s="35" t="s">
        <v>721</v>
      </c>
      <c r="F20" s="34">
        <v>0</v>
      </c>
      <c r="G20" s="34">
        <v>0</v>
      </c>
      <c r="H20" s="34">
        <v>0</v>
      </c>
      <c r="I20" s="34">
        <v>0</v>
      </c>
    </row>
    <row r="21" spans="1:9" x14ac:dyDescent="0.25">
      <c r="A21" s="32" t="s">
        <v>720</v>
      </c>
      <c r="B21" s="32" t="s">
        <v>107</v>
      </c>
      <c r="C21" s="31" t="s">
        <v>755</v>
      </c>
      <c r="D21" s="30" t="s">
        <v>754</v>
      </c>
      <c r="E21" s="29" t="s">
        <v>719</v>
      </c>
      <c r="F21" s="28">
        <v>0</v>
      </c>
      <c r="G21" s="28">
        <v>0</v>
      </c>
      <c r="H21" s="28">
        <v>0</v>
      </c>
      <c r="I21" s="28">
        <v>0</v>
      </c>
    </row>
    <row r="22" spans="1:9" x14ac:dyDescent="0.25">
      <c r="A22" s="32" t="s">
        <v>720</v>
      </c>
      <c r="B22" s="32" t="s">
        <v>107</v>
      </c>
      <c r="C22" s="31" t="s">
        <v>272</v>
      </c>
      <c r="D22" s="30" t="s">
        <v>753</v>
      </c>
      <c r="E22" s="29" t="s">
        <v>752</v>
      </c>
      <c r="F22" s="28">
        <v>306163000</v>
      </c>
      <c r="G22" s="28">
        <v>0</v>
      </c>
      <c r="H22" s="28">
        <v>276710731</v>
      </c>
      <c r="I22" s="28">
        <v>276710731</v>
      </c>
    </row>
    <row r="23" spans="1:9" ht="15" customHeight="1" x14ac:dyDescent="0.25">
      <c r="A23" s="32"/>
      <c r="B23" s="32"/>
      <c r="C23" s="31"/>
      <c r="D23" s="30"/>
      <c r="E23" s="29"/>
      <c r="F23" s="28"/>
      <c r="G23" s="28"/>
      <c r="H23" s="28"/>
      <c r="I23" s="28"/>
    </row>
    <row r="26" spans="1:9" ht="21" customHeight="1" x14ac:dyDescent="0.25">
      <c r="D26" s="27" t="s">
        <v>718</v>
      </c>
      <c r="E26" s="26" t="s">
        <v>717</v>
      </c>
      <c r="F26" s="26"/>
      <c r="G26" s="26"/>
      <c r="H26" s="25" t="s">
        <v>716</v>
      </c>
      <c r="I26" s="25"/>
    </row>
    <row r="27" spans="1:9" ht="14.25" customHeight="1" x14ac:dyDescent="0.25">
      <c r="D27" s="24" t="s">
        <v>715</v>
      </c>
    </row>
    <row r="28" spans="1:9" ht="15" customHeight="1" x14ac:dyDescent="0.25">
      <c r="D28" s="23"/>
    </row>
  </sheetData>
  <mergeCells count="19">
    <mergeCell ref="E1:I1"/>
    <mergeCell ref="A2:I2"/>
    <mergeCell ref="A3:I3"/>
    <mergeCell ref="B8:D8"/>
    <mergeCell ref="B9:D9"/>
    <mergeCell ref="E6:I6"/>
    <mergeCell ref="E7:I7"/>
    <mergeCell ref="E8:I8"/>
    <mergeCell ref="E9:I9"/>
    <mergeCell ref="E26:G26"/>
    <mergeCell ref="A14:C14"/>
    <mergeCell ref="E11:I11"/>
    <mergeCell ref="B11:D11"/>
    <mergeCell ref="E5:I5"/>
    <mergeCell ref="B5:D5"/>
    <mergeCell ref="B6:D6"/>
    <mergeCell ref="B7:D7"/>
    <mergeCell ref="B10:D10"/>
    <mergeCell ref="E10:I10"/>
  </mergeCells>
  <pageMargins left="0.39370078740157483" right="0.15748031496062992" top="0.21" bottom="0.31496062992125984" header="0.15748031496062992" footer="0.15748031496062992"/>
  <pageSetup paperSize="9" fitToHeight="0" orientation="landscape" horizontalDpi="180" verticalDpi="18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04790-9671-4E23-873B-27612F920B40}">
  <sheetPr codeName="Worksheet____5">
    <pageSetUpPr fitToPage="1"/>
  </sheetPr>
  <dimension ref="A1:F39"/>
  <sheetViews>
    <sheetView topLeftCell="A7" workbookViewId="0">
      <selection activeCell="A20" sqref="A20:E20"/>
    </sheetView>
  </sheetViews>
  <sheetFormatPr defaultColWidth="9.140625" defaultRowHeight="15" x14ac:dyDescent="0.25"/>
  <cols>
    <col min="1" max="1" width="42.42578125" style="22" customWidth="1"/>
    <col min="2" max="2" width="4.7109375" style="22" customWidth="1"/>
    <col min="3" max="3" width="5.7109375" style="22" customWidth="1"/>
    <col min="4" max="4" width="6.140625" style="22" customWidth="1"/>
    <col min="5" max="5" width="21.28515625" style="22" customWidth="1"/>
    <col min="6" max="6" width="22.7109375" style="22" customWidth="1"/>
    <col min="7" max="7" width="9.140625" style="22" customWidth="1"/>
    <col min="8" max="16384" width="9.140625" style="22"/>
  </cols>
  <sheetData>
    <row r="1" spans="1:6" ht="74.25" customHeight="1" x14ac:dyDescent="0.25">
      <c r="C1" s="90" t="s">
        <v>857</v>
      </c>
      <c r="D1" s="90"/>
      <c r="E1" s="90"/>
      <c r="F1" s="90"/>
    </row>
    <row r="2" spans="1:6" ht="36.75" customHeight="1" x14ac:dyDescent="0.25">
      <c r="A2" s="89" t="s">
        <v>856</v>
      </c>
      <c r="B2" s="89"/>
      <c r="C2" s="89"/>
      <c r="D2" s="89"/>
      <c r="E2" s="89"/>
      <c r="F2" s="89"/>
    </row>
    <row r="3" spans="1:6" x14ac:dyDescent="0.25">
      <c r="A3" s="88" t="s">
        <v>855</v>
      </c>
      <c r="B3" s="88"/>
      <c r="C3" s="88"/>
      <c r="D3" s="88"/>
      <c r="E3" s="88"/>
      <c r="F3" s="88"/>
    </row>
    <row r="5" spans="1:6" x14ac:dyDescent="0.25">
      <c r="A5" s="86" t="s">
        <v>5</v>
      </c>
      <c r="B5" s="87" t="s">
        <v>6</v>
      </c>
      <c r="C5" s="87"/>
      <c r="D5" s="87"/>
      <c r="E5" s="87"/>
      <c r="F5" s="87"/>
    </row>
    <row r="6" spans="1:6" x14ac:dyDescent="0.25">
      <c r="A6" s="86" t="s">
        <v>854</v>
      </c>
      <c r="B6" s="85" t="s">
        <v>853</v>
      </c>
      <c r="C6" s="85"/>
      <c r="D6" s="85"/>
      <c r="E6" s="85"/>
      <c r="F6" s="85"/>
    </row>
    <row r="7" spans="1:6" x14ac:dyDescent="0.25">
      <c r="A7" s="86" t="s">
        <v>745</v>
      </c>
      <c r="B7" s="85">
        <v>2025</v>
      </c>
      <c r="C7" s="85"/>
      <c r="D7" s="85"/>
      <c r="E7" s="85"/>
      <c r="F7" s="85"/>
    </row>
    <row r="8" spans="1:6" x14ac:dyDescent="0.25">
      <c r="A8" s="86" t="s">
        <v>852</v>
      </c>
      <c r="B8" s="85" t="s">
        <v>851</v>
      </c>
      <c r="C8" s="85"/>
      <c r="D8" s="85"/>
      <c r="E8" s="85"/>
      <c r="F8" s="85"/>
    </row>
    <row r="9" spans="1:6" ht="36" customHeight="1" x14ac:dyDescent="0.25">
      <c r="A9" s="84" t="s">
        <v>850</v>
      </c>
      <c r="B9" s="84"/>
      <c r="C9" s="84"/>
      <c r="D9" s="84"/>
      <c r="E9" s="84"/>
      <c r="F9" s="84"/>
    </row>
    <row r="10" spans="1:6" ht="42.75" customHeight="1" x14ac:dyDescent="0.25">
      <c r="A10" s="83" t="s">
        <v>849</v>
      </c>
      <c r="B10" s="82"/>
      <c r="C10" s="82"/>
      <c r="D10" s="82"/>
      <c r="E10" s="81"/>
      <c r="F10" s="80" t="s">
        <v>848</v>
      </c>
    </row>
    <row r="11" spans="1:6" ht="15.75" customHeight="1" x14ac:dyDescent="0.25">
      <c r="A11" s="79" t="s">
        <v>847</v>
      </c>
      <c r="B11" s="78"/>
      <c r="C11" s="78"/>
      <c r="D11" s="78"/>
      <c r="E11" s="77"/>
      <c r="F11" s="57">
        <v>0</v>
      </c>
    </row>
    <row r="12" spans="1:6" ht="15.75" customHeight="1" x14ac:dyDescent="0.25">
      <c r="A12" s="66" t="s">
        <v>846</v>
      </c>
      <c r="B12" s="65"/>
      <c r="C12" s="65"/>
      <c r="D12" s="65"/>
      <c r="E12" s="64"/>
      <c r="F12" s="57">
        <f>SUM(F14:F21)</f>
        <v>1833139808.05</v>
      </c>
    </row>
    <row r="13" spans="1:6" ht="15.75" customHeight="1" x14ac:dyDescent="0.25">
      <c r="A13" s="76" t="s">
        <v>845</v>
      </c>
      <c r="B13" s="71"/>
      <c r="C13" s="71"/>
      <c r="D13" s="71"/>
      <c r="E13" s="70"/>
      <c r="F13" s="57"/>
    </row>
    <row r="14" spans="1:6" ht="15.75" customHeight="1" x14ac:dyDescent="0.25">
      <c r="A14" s="75" t="s">
        <v>844</v>
      </c>
      <c r="B14" s="74"/>
      <c r="C14" s="74"/>
      <c r="D14" s="74"/>
      <c r="E14" s="73"/>
      <c r="F14" s="54">
        <v>0</v>
      </c>
    </row>
    <row r="15" spans="1:6" ht="18.75" customHeight="1" x14ac:dyDescent="0.25">
      <c r="A15" s="75" t="s">
        <v>843</v>
      </c>
      <c r="B15" s="74"/>
      <c r="C15" s="74"/>
      <c r="D15" s="74"/>
      <c r="E15" s="73"/>
      <c r="F15" s="54">
        <v>1833139808.05</v>
      </c>
    </row>
    <row r="16" spans="1:6" ht="19.5" customHeight="1" x14ac:dyDescent="0.25">
      <c r="A16" s="75" t="s">
        <v>842</v>
      </c>
      <c r="B16" s="74"/>
      <c r="C16" s="74"/>
      <c r="D16" s="74"/>
      <c r="E16" s="73"/>
      <c r="F16" s="54">
        <v>0</v>
      </c>
    </row>
    <row r="17" spans="1:6" x14ac:dyDescent="0.25">
      <c r="A17" s="75" t="s">
        <v>841</v>
      </c>
      <c r="B17" s="74"/>
      <c r="C17" s="74"/>
      <c r="D17" s="74"/>
      <c r="E17" s="73"/>
      <c r="F17" s="54">
        <v>0</v>
      </c>
    </row>
    <row r="18" spans="1:6" ht="31.5" customHeight="1" x14ac:dyDescent="0.25">
      <c r="A18" s="75" t="s">
        <v>840</v>
      </c>
      <c r="B18" s="74"/>
      <c r="C18" s="74"/>
      <c r="D18" s="74"/>
      <c r="E18" s="73"/>
      <c r="F18" s="54">
        <v>0</v>
      </c>
    </row>
    <row r="19" spans="1:6" x14ac:dyDescent="0.25">
      <c r="A19" s="72" t="s">
        <v>839</v>
      </c>
      <c r="B19" s="71"/>
      <c r="C19" s="71"/>
      <c r="D19" s="71"/>
      <c r="E19" s="70"/>
      <c r="F19" s="57">
        <v>0</v>
      </c>
    </row>
    <row r="20" spans="1:6" x14ac:dyDescent="0.25">
      <c r="A20" s="69" t="s">
        <v>838</v>
      </c>
      <c r="B20" s="68"/>
      <c r="C20" s="68"/>
      <c r="D20" s="68"/>
      <c r="E20" s="67"/>
      <c r="F20" s="57">
        <v>0</v>
      </c>
    </row>
    <row r="21" spans="1:6" x14ac:dyDescent="0.25">
      <c r="A21" s="69" t="s">
        <v>837</v>
      </c>
      <c r="B21" s="68"/>
      <c r="C21" s="68"/>
      <c r="D21" s="68"/>
      <c r="E21" s="67"/>
      <c r="F21" s="57">
        <v>0</v>
      </c>
    </row>
    <row r="22" spans="1:6" ht="15.75" customHeight="1" x14ac:dyDescent="0.25">
      <c r="A22" s="66" t="s">
        <v>836</v>
      </c>
      <c r="B22" s="65"/>
      <c r="C22" s="65"/>
      <c r="D22" s="65"/>
      <c r="E22" s="64"/>
      <c r="F22" s="57">
        <v>1832618085.1900001</v>
      </c>
    </row>
    <row r="23" spans="1:6" ht="15.75" customHeight="1" x14ac:dyDescent="0.25">
      <c r="A23" s="66" t="s">
        <v>835</v>
      </c>
      <c r="B23" s="65"/>
      <c r="C23" s="65"/>
      <c r="D23" s="65"/>
      <c r="E23" s="64"/>
      <c r="F23" s="57">
        <v>521722.86</v>
      </c>
    </row>
    <row r="24" spans="1:6" ht="15.75" customHeight="1" x14ac:dyDescent="0.25">
      <c r="A24" s="66" t="s">
        <v>834</v>
      </c>
      <c r="B24" s="65"/>
      <c r="C24" s="65"/>
      <c r="D24" s="65"/>
      <c r="E24" s="64"/>
      <c r="F24" s="57">
        <v>0</v>
      </c>
    </row>
    <row r="25" spans="1:6" x14ac:dyDescent="0.25">
      <c r="A25" s="63" t="s">
        <v>833</v>
      </c>
      <c r="B25" s="63"/>
      <c r="C25" s="63"/>
      <c r="D25" s="63"/>
      <c r="E25" s="63"/>
      <c r="F25" s="63"/>
    </row>
    <row r="26" spans="1:6" ht="63" customHeight="1" x14ac:dyDescent="0.25">
      <c r="A26" s="62" t="s">
        <v>739</v>
      </c>
      <c r="B26" s="61" t="s">
        <v>832</v>
      </c>
      <c r="C26" s="61" t="s">
        <v>831</v>
      </c>
      <c r="D26" s="61" t="s">
        <v>830</v>
      </c>
      <c r="E26" s="60" t="s">
        <v>829</v>
      </c>
      <c r="F26" s="60" t="s">
        <v>828</v>
      </c>
    </row>
    <row r="27" spans="1:6" s="33" customFormat="1" ht="14.25" x14ac:dyDescent="0.2">
      <c r="A27" s="59" t="s">
        <v>827</v>
      </c>
      <c r="B27" s="58" t="s">
        <v>823</v>
      </c>
      <c r="C27" s="58" t="s">
        <v>823</v>
      </c>
      <c r="D27" s="58" t="s">
        <v>823</v>
      </c>
      <c r="E27" s="57">
        <v>1832618085.1900001</v>
      </c>
      <c r="F27" s="57">
        <v>0</v>
      </c>
    </row>
    <row r="28" spans="1:6" s="33" customFormat="1" ht="14.25" x14ac:dyDescent="0.2">
      <c r="A28" s="59" t="s">
        <v>827</v>
      </c>
      <c r="B28" s="58" t="s">
        <v>823</v>
      </c>
      <c r="C28" s="58" t="s">
        <v>823</v>
      </c>
      <c r="D28" s="58" t="s">
        <v>823</v>
      </c>
      <c r="E28" s="57">
        <v>1832618085.1900001</v>
      </c>
      <c r="F28" s="57">
        <v>0</v>
      </c>
    </row>
    <row r="29" spans="1:6" s="33" customFormat="1" ht="14.25" x14ac:dyDescent="0.2">
      <c r="A29" s="59" t="s">
        <v>826</v>
      </c>
      <c r="B29" s="58" t="s">
        <v>720</v>
      </c>
      <c r="C29" s="58" t="s">
        <v>823</v>
      </c>
      <c r="D29" s="58" t="s">
        <v>823</v>
      </c>
      <c r="E29" s="57">
        <v>1832618085.1900001</v>
      </c>
      <c r="F29" s="57">
        <v>0</v>
      </c>
    </row>
    <row r="30" spans="1:6" s="33" customFormat="1" ht="14.25" x14ac:dyDescent="0.2">
      <c r="A30" s="59" t="s">
        <v>825</v>
      </c>
      <c r="B30" s="58" t="s">
        <v>720</v>
      </c>
      <c r="C30" s="58" t="s">
        <v>105</v>
      </c>
      <c r="D30" s="58" t="s">
        <v>823</v>
      </c>
      <c r="E30" s="57">
        <v>1832618085.1900001</v>
      </c>
      <c r="F30" s="57">
        <v>0</v>
      </c>
    </row>
    <row r="31" spans="1:6" s="33" customFormat="1" ht="14.25" x14ac:dyDescent="0.2">
      <c r="A31" s="59" t="s">
        <v>824</v>
      </c>
      <c r="B31" s="58" t="s">
        <v>720</v>
      </c>
      <c r="C31" s="58" t="s">
        <v>107</v>
      </c>
      <c r="D31" s="58" t="s">
        <v>823</v>
      </c>
      <c r="E31" s="57">
        <v>1832618085.1900001</v>
      </c>
      <c r="F31" s="57">
        <v>0</v>
      </c>
    </row>
    <row r="32" spans="1:6" s="33" customFormat="1" ht="14.25" x14ac:dyDescent="0.2">
      <c r="A32" s="59" t="s">
        <v>822</v>
      </c>
      <c r="B32" s="58" t="s">
        <v>720</v>
      </c>
      <c r="C32" s="58" t="s">
        <v>107</v>
      </c>
      <c r="D32" s="58" t="s">
        <v>269</v>
      </c>
      <c r="E32" s="57">
        <v>0</v>
      </c>
      <c r="F32" s="57">
        <v>0</v>
      </c>
    </row>
    <row r="33" spans="1:6" x14ac:dyDescent="0.25">
      <c r="A33" s="56" t="s">
        <v>821</v>
      </c>
      <c r="B33" s="55" t="s">
        <v>720</v>
      </c>
      <c r="C33" s="55" t="s">
        <v>107</v>
      </c>
      <c r="D33" s="55" t="s">
        <v>755</v>
      </c>
      <c r="E33" s="54">
        <v>0</v>
      </c>
      <c r="F33" s="54">
        <v>0</v>
      </c>
    </row>
    <row r="34" spans="1:6" x14ac:dyDescent="0.25">
      <c r="A34" s="56" t="s">
        <v>820</v>
      </c>
      <c r="B34" s="55" t="s">
        <v>720</v>
      </c>
      <c r="C34" s="55" t="s">
        <v>107</v>
      </c>
      <c r="D34" s="55" t="s">
        <v>272</v>
      </c>
      <c r="E34" s="54">
        <v>1832618085.1900001</v>
      </c>
      <c r="F34" s="54">
        <v>0</v>
      </c>
    </row>
    <row r="35" spans="1:6" x14ac:dyDescent="0.25">
      <c r="E35" s="53"/>
    </row>
    <row r="37" spans="1:6" x14ac:dyDescent="0.25">
      <c r="A37" s="22" t="s">
        <v>819</v>
      </c>
      <c r="E37" s="52" t="s">
        <v>818</v>
      </c>
      <c r="F37" s="52"/>
    </row>
    <row r="39" spans="1:6" x14ac:dyDescent="0.25">
      <c r="A39" s="22" t="s">
        <v>817</v>
      </c>
      <c r="E39" s="46" t="s">
        <v>816</v>
      </c>
      <c r="F39" s="46"/>
    </row>
  </sheetData>
  <mergeCells count="26">
    <mergeCell ref="E39:F39"/>
    <mergeCell ref="A17:E17"/>
    <mergeCell ref="A19:E19"/>
    <mergeCell ref="A22:E22"/>
    <mergeCell ref="A23:E23"/>
    <mergeCell ref="A24:E24"/>
    <mergeCell ref="A20:E20"/>
    <mergeCell ref="A21:E21"/>
    <mergeCell ref="A14:E14"/>
    <mergeCell ref="A15:E15"/>
    <mergeCell ref="A16:E16"/>
    <mergeCell ref="A18:E18"/>
    <mergeCell ref="A25:F25"/>
    <mergeCell ref="E37:F37"/>
    <mergeCell ref="C1:F1"/>
    <mergeCell ref="A2:F2"/>
    <mergeCell ref="A3:F3"/>
    <mergeCell ref="B5:F5"/>
    <mergeCell ref="B6:F6"/>
    <mergeCell ref="A13:E13"/>
    <mergeCell ref="B7:F7"/>
    <mergeCell ref="B8:F8"/>
    <mergeCell ref="A10:E10"/>
    <mergeCell ref="A11:E11"/>
    <mergeCell ref="A12:E12"/>
    <mergeCell ref="A9:F9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A6A58-8EC4-4ACD-8E01-E43348752E37}">
  <sheetPr codeName="Worksheet____6">
    <pageSetUpPr fitToPage="1"/>
  </sheetPr>
  <dimension ref="A1:F39"/>
  <sheetViews>
    <sheetView topLeftCell="A7" workbookViewId="0">
      <selection activeCell="F26" sqref="F26"/>
    </sheetView>
  </sheetViews>
  <sheetFormatPr defaultColWidth="9.140625" defaultRowHeight="15" x14ac:dyDescent="0.25"/>
  <cols>
    <col min="1" max="1" width="42.42578125" style="22" customWidth="1"/>
    <col min="2" max="2" width="4.7109375" style="22" customWidth="1"/>
    <col min="3" max="3" width="5.7109375" style="22" customWidth="1"/>
    <col min="4" max="4" width="6.140625" style="22" customWidth="1"/>
    <col min="5" max="5" width="21.28515625" style="22" customWidth="1"/>
    <col min="6" max="6" width="22.7109375" style="22" customWidth="1"/>
    <col min="7" max="7" width="9.140625" style="22" customWidth="1"/>
    <col min="8" max="16384" width="9.140625" style="22"/>
  </cols>
  <sheetData>
    <row r="1" spans="1:6" ht="74.25" customHeight="1" x14ac:dyDescent="0.25">
      <c r="C1" s="90" t="s">
        <v>857</v>
      </c>
      <c r="D1" s="90"/>
      <c r="E1" s="90"/>
      <c r="F1" s="90"/>
    </row>
    <row r="2" spans="1:6" ht="36.75" customHeight="1" x14ac:dyDescent="0.25">
      <c r="A2" s="89" t="s">
        <v>856</v>
      </c>
      <c r="B2" s="89"/>
      <c r="C2" s="89"/>
      <c r="D2" s="89"/>
      <c r="E2" s="89"/>
      <c r="F2" s="89"/>
    </row>
    <row r="3" spans="1:6" x14ac:dyDescent="0.25">
      <c r="A3" s="88" t="s">
        <v>855</v>
      </c>
      <c r="B3" s="88"/>
      <c r="C3" s="88"/>
      <c r="D3" s="88"/>
      <c r="E3" s="88"/>
      <c r="F3" s="88"/>
    </row>
    <row r="5" spans="1:6" x14ac:dyDescent="0.25">
      <c r="A5" s="86" t="s">
        <v>5</v>
      </c>
      <c r="B5" s="87" t="s">
        <v>6</v>
      </c>
      <c r="C5" s="87"/>
      <c r="D5" s="87"/>
      <c r="E5" s="87"/>
      <c r="F5" s="87"/>
    </row>
    <row r="6" spans="1:6" x14ac:dyDescent="0.25">
      <c r="A6" s="86" t="s">
        <v>854</v>
      </c>
      <c r="B6" s="85" t="s">
        <v>853</v>
      </c>
      <c r="C6" s="85"/>
      <c r="D6" s="85"/>
      <c r="E6" s="85"/>
      <c r="F6" s="85"/>
    </row>
    <row r="7" spans="1:6" x14ac:dyDescent="0.25">
      <c r="A7" s="86" t="s">
        <v>745</v>
      </c>
      <c r="B7" s="85">
        <v>2025</v>
      </c>
      <c r="C7" s="85"/>
      <c r="D7" s="85"/>
      <c r="E7" s="85"/>
      <c r="F7" s="85"/>
    </row>
    <row r="8" spans="1:6" x14ac:dyDescent="0.25">
      <c r="A8" s="86" t="s">
        <v>852</v>
      </c>
      <c r="B8" s="85" t="s">
        <v>851</v>
      </c>
      <c r="C8" s="85"/>
      <c r="D8" s="85"/>
      <c r="E8" s="85"/>
      <c r="F8" s="85"/>
    </row>
    <row r="9" spans="1:6" ht="36" customHeight="1" x14ac:dyDescent="0.25">
      <c r="A9" s="84" t="s">
        <v>858</v>
      </c>
      <c r="B9" s="84"/>
      <c r="C9" s="84"/>
      <c r="D9" s="84"/>
      <c r="E9" s="84"/>
      <c r="F9" s="84"/>
    </row>
    <row r="10" spans="1:6" ht="42.75" customHeight="1" x14ac:dyDescent="0.25">
      <c r="A10" s="83" t="s">
        <v>849</v>
      </c>
      <c r="B10" s="82"/>
      <c r="C10" s="82"/>
      <c r="D10" s="82"/>
      <c r="E10" s="81"/>
      <c r="F10" s="80" t="s">
        <v>848</v>
      </c>
    </row>
    <row r="11" spans="1:6" ht="15.75" customHeight="1" x14ac:dyDescent="0.25">
      <c r="A11" s="79" t="s">
        <v>847</v>
      </c>
      <c r="B11" s="78"/>
      <c r="C11" s="78"/>
      <c r="D11" s="78"/>
      <c r="E11" s="77"/>
      <c r="F11" s="57">
        <v>0</v>
      </c>
    </row>
    <row r="12" spans="1:6" ht="15.75" customHeight="1" x14ac:dyDescent="0.25">
      <c r="A12" s="66" t="s">
        <v>846</v>
      </c>
      <c r="B12" s="65"/>
      <c r="C12" s="65"/>
      <c r="D12" s="65"/>
      <c r="E12" s="64"/>
      <c r="F12" s="57">
        <f>SUM(F14:F21)</f>
        <v>212218548.40000001</v>
      </c>
    </row>
    <row r="13" spans="1:6" ht="15.75" customHeight="1" x14ac:dyDescent="0.25">
      <c r="A13" s="76" t="s">
        <v>845</v>
      </c>
      <c r="B13" s="71"/>
      <c r="C13" s="71"/>
      <c r="D13" s="71"/>
      <c r="E13" s="70"/>
      <c r="F13" s="57"/>
    </row>
    <row r="14" spans="1:6" ht="15.75" customHeight="1" x14ac:dyDescent="0.25">
      <c r="A14" s="75" t="s">
        <v>844</v>
      </c>
      <c r="B14" s="74"/>
      <c r="C14" s="74"/>
      <c r="D14" s="74"/>
      <c r="E14" s="73"/>
      <c r="F14" s="54">
        <v>0</v>
      </c>
    </row>
    <row r="15" spans="1:6" ht="18.75" customHeight="1" x14ac:dyDescent="0.25">
      <c r="A15" s="75" t="s">
        <v>843</v>
      </c>
      <c r="B15" s="74"/>
      <c r="C15" s="74"/>
      <c r="D15" s="74"/>
      <c r="E15" s="73"/>
      <c r="F15" s="54">
        <v>211876904.96000001</v>
      </c>
    </row>
    <row r="16" spans="1:6" ht="19.5" customHeight="1" x14ac:dyDescent="0.25">
      <c r="A16" s="75" t="s">
        <v>842</v>
      </c>
      <c r="B16" s="74"/>
      <c r="C16" s="74"/>
      <c r="D16" s="74"/>
      <c r="E16" s="73"/>
      <c r="F16" s="54">
        <v>0</v>
      </c>
    </row>
    <row r="17" spans="1:6" x14ac:dyDescent="0.25">
      <c r="A17" s="75" t="s">
        <v>841</v>
      </c>
      <c r="B17" s="74"/>
      <c r="C17" s="74"/>
      <c r="D17" s="74"/>
      <c r="E17" s="73"/>
      <c r="F17" s="54">
        <v>0</v>
      </c>
    </row>
    <row r="18" spans="1:6" ht="31.5" customHeight="1" x14ac:dyDescent="0.25">
      <c r="A18" s="75" t="s">
        <v>840</v>
      </c>
      <c r="B18" s="74"/>
      <c r="C18" s="74"/>
      <c r="D18" s="74"/>
      <c r="E18" s="73"/>
      <c r="F18" s="54">
        <v>0</v>
      </c>
    </row>
    <row r="19" spans="1:6" x14ac:dyDescent="0.25">
      <c r="A19" s="72" t="s">
        <v>839</v>
      </c>
      <c r="B19" s="71"/>
      <c r="C19" s="71"/>
      <c r="D19" s="71"/>
      <c r="E19" s="70"/>
      <c r="F19" s="57">
        <v>0</v>
      </c>
    </row>
    <row r="20" spans="1:6" x14ac:dyDescent="0.25">
      <c r="A20" s="69" t="s">
        <v>838</v>
      </c>
      <c r="B20" s="68"/>
      <c r="C20" s="68"/>
      <c r="D20" s="68"/>
      <c r="E20" s="67"/>
      <c r="F20" s="57">
        <v>341643.44</v>
      </c>
    </row>
    <row r="21" spans="1:6" x14ac:dyDescent="0.25">
      <c r="A21" s="69" t="s">
        <v>837</v>
      </c>
      <c r="B21" s="68"/>
      <c r="C21" s="68"/>
      <c r="D21" s="68"/>
      <c r="E21" s="67"/>
      <c r="F21" s="57">
        <v>0</v>
      </c>
    </row>
    <row r="22" spans="1:6" ht="15.75" customHeight="1" x14ac:dyDescent="0.25">
      <c r="A22" s="66" t="s">
        <v>836</v>
      </c>
      <c r="B22" s="65"/>
      <c r="C22" s="65"/>
      <c r="D22" s="65"/>
      <c r="E22" s="64"/>
      <c r="F22" s="57">
        <v>212218548.40000001</v>
      </c>
    </row>
    <row r="23" spans="1:6" ht="15.75" customHeight="1" x14ac:dyDescent="0.25">
      <c r="A23" s="66" t="s">
        <v>835</v>
      </c>
      <c r="B23" s="65"/>
      <c r="C23" s="65"/>
      <c r="D23" s="65"/>
      <c r="E23" s="64"/>
      <c r="F23" s="57">
        <v>0</v>
      </c>
    </row>
    <row r="24" spans="1:6" ht="15.75" customHeight="1" x14ac:dyDescent="0.25">
      <c r="A24" s="66" t="s">
        <v>834</v>
      </c>
      <c r="B24" s="65"/>
      <c r="C24" s="65"/>
      <c r="D24" s="65"/>
      <c r="E24" s="64"/>
      <c r="F24" s="57">
        <v>0</v>
      </c>
    </row>
    <row r="25" spans="1:6" x14ac:dyDescent="0.25">
      <c r="A25" s="63" t="s">
        <v>833</v>
      </c>
      <c r="B25" s="63"/>
      <c r="C25" s="63"/>
      <c r="D25" s="63"/>
      <c r="E25" s="63"/>
      <c r="F25" s="63"/>
    </row>
    <row r="26" spans="1:6" ht="63" customHeight="1" x14ac:dyDescent="0.25">
      <c r="A26" s="62" t="s">
        <v>739</v>
      </c>
      <c r="B26" s="61" t="s">
        <v>832</v>
      </c>
      <c r="C26" s="61" t="s">
        <v>831</v>
      </c>
      <c r="D26" s="61" t="s">
        <v>830</v>
      </c>
      <c r="E26" s="60" t="s">
        <v>829</v>
      </c>
      <c r="F26" s="60" t="s">
        <v>828</v>
      </c>
    </row>
    <row r="27" spans="1:6" s="33" customFormat="1" ht="14.25" x14ac:dyDescent="0.2">
      <c r="A27" s="59" t="s">
        <v>827</v>
      </c>
      <c r="B27" s="58" t="s">
        <v>823</v>
      </c>
      <c r="C27" s="58" t="s">
        <v>823</v>
      </c>
      <c r="D27" s="58" t="s">
        <v>823</v>
      </c>
      <c r="E27" s="57">
        <v>212218548.40000001</v>
      </c>
      <c r="F27" s="57">
        <v>0</v>
      </c>
    </row>
    <row r="28" spans="1:6" s="33" customFormat="1" ht="14.25" x14ac:dyDescent="0.2">
      <c r="A28" s="59" t="s">
        <v>827</v>
      </c>
      <c r="B28" s="58" t="s">
        <v>823</v>
      </c>
      <c r="C28" s="58" t="s">
        <v>823</v>
      </c>
      <c r="D28" s="58" t="s">
        <v>823</v>
      </c>
      <c r="E28" s="57">
        <v>212218548.40000001</v>
      </c>
      <c r="F28" s="57">
        <v>0</v>
      </c>
    </row>
    <row r="29" spans="1:6" s="33" customFormat="1" ht="14.25" x14ac:dyDescent="0.2">
      <c r="A29" s="59" t="s">
        <v>826</v>
      </c>
      <c r="B29" s="58" t="s">
        <v>720</v>
      </c>
      <c r="C29" s="58" t="s">
        <v>823</v>
      </c>
      <c r="D29" s="58" t="s">
        <v>823</v>
      </c>
      <c r="E29" s="57">
        <v>212218548.40000001</v>
      </c>
      <c r="F29" s="57">
        <v>0</v>
      </c>
    </row>
    <row r="30" spans="1:6" s="33" customFormat="1" ht="14.25" x14ac:dyDescent="0.2">
      <c r="A30" s="59" t="s">
        <v>825</v>
      </c>
      <c r="B30" s="58" t="s">
        <v>720</v>
      </c>
      <c r="C30" s="58" t="s">
        <v>105</v>
      </c>
      <c r="D30" s="58" t="s">
        <v>823</v>
      </c>
      <c r="E30" s="57">
        <v>212218548.40000001</v>
      </c>
      <c r="F30" s="57">
        <v>0</v>
      </c>
    </row>
    <row r="31" spans="1:6" s="33" customFormat="1" ht="14.25" x14ac:dyDescent="0.2">
      <c r="A31" s="59" t="s">
        <v>824</v>
      </c>
      <c r="B31" s="58" t="s">
        <v>720</v>
      </c>
      <c r="C31" s="58" t="s">
        <v>107</v>
      </c>
      <c r="D31" s="58" t="s">
        <v>823</v>
      </c>
      <c r="E31" s="57">
        <v>212218548.40000001</v>
      </c>
      <c r="F31" s="57">
        <v>0</v>
      </c>
    </row>
    <row r="32" spans="1:6" s="33" customFormat="1" ht="14.25" x14ac:dyDescent="0.2">
      <c r="A32" s="59" t="s">
        <v>822</v>
      </c>
      <c r="B32" s="58" t="s">
        <v>720</v>
      </c>
      <c r="C32" s="58" t="s">
        <v>107</v>
      </c>
      <c r="D32" s="58" t="s">
        <v>269</v>
      </c>
      <c r="E32" s="57">
        <v>0</v>
      </c>
      <c r="F32" s="57">
        <v>0</v>
      </c>
    </row>
    <row r="33" spans="1:6" x14ac:dyDescent="0.25">
      <c r="A33" s="56" t="s">
        <v>821</v>
      </c>
      <c r="B33" s="55" t="s">
        <v>720</v>
      </c>
      <c r="C33" s="55" t="s">
        <v>107</v>
      </c>
      <c r="D33" s="55" t="s">
        <v>755</v>
      </c>
      <c r="E33" s="54">
        <v>0</v>
      </c>
      <c r="F33" s="54">
        <v>0</v>
      </c>
    </row>
    <row r="34" spans="1:6" x14ac:dyDescent="0.25">
      <c r="A34" s="56" t="s">
        <v>820</v>
      </c>
      <c r="B34" s="55" t="s">
        <v>720</v>
      </c>
      <c r="C34" s="55" t="s">
        <v>107</v>
      </c>
      <c r="D34" s="55" t="s">
        <v>272</v>
      </c>
      <c r="E34" s="54">
        <v>212218548.40000001</v>
      </c>
      <c r="F34" s="54">
        <v>0</v>
      </c>
    </row>
    <row r="35" spans="1:6" x14ac:dyDescent="0.25">
      <c r="E35" s="53"/>
    </row>
    <row r="37" spans="1:6" x14ac:dyDescent="0.25">
      <c r="A37" s="22" t="s">
        <v>819</v>
      </c>
      <c r="E37" s="52" t="s">
        <v>818</v>
      </c>
      <c r="F37" s="52"/>
    </row>
    <row r="39" spans="1:6" x14ac:dyDescent="0.25">
      <c r="A39" s="22" t="s">
        <v>817</v>
      </c>
      <c r="E39" s="46" t="s">
        <v>816</v>
      </c>
      <c r="F39" s="46"/>
    </row>
  </sheetData>
  <mergeCells count="26">
    <mergeCell ref="E39:F39"/>
    <mergeCell ref="A17:E17"/>
    <mergeCell ref="A19:E19"/>
    <mergeCell ref="A22:E22"/>
    <mergeCell ref="A23:E23"/>
    <mergeCell ref="A24:E24"/>
    <mergeCell ref="A20:E20"/>
    <mergeCell ref="A21:E21"/>
    <mergeCell ref="A14:E14"/>
    <mergeCell ref="A15:E15"/>
    <mergeCell ref="A16:E16"/>
    <mergeCell ref="A18:E18"/>
    <mergeCell ref="A25:F25"/>
    <mergeCell ref="E37:F37"/>
    <mergeCell ref="C1:F1"/>
    <mergeCell ref="A2:F2"/>
    <mergeCell ref="A3:F3"/>
    <mergeCell ref="B5:F5"/>
    <mergeCell ref="B6:F6"/>
    <mergeCell ref="A13:E13"/>
    <mergeCell ref="B7:F7"/>
    <mergeCell ref="B8:F8"/>
    <mergeCell ref="A10:E10"/>
    <mergeCell ref="A11:E11"/>
    <mergeCell ref="A12:E12"/>
    <mergeCell ref="A9:F9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66680-53CD-4F94-B126-51445BB7E9DF}">
  <sheetPr codeName="Лист1">
    <tabColor indexed="51"/>
    <pageSetUpPr fitToPage="1"/>
  </sheetPr>
  <dimension ref="A1:J16"/>
  <sheetViews>
    <sheetView showGridLines="0" workbookViewId="0">
      <selection activeCell="G23" sqref="G23"/>
    </sheetView>
  </sheetViews>
  <sheetFormatPr defaultRowHeight="15" customHeight="1" x14ac:dyDescent="0.25"/>
  <cols>
    <col min="1" max="1" width="27.42578125" style="22" bestFit="1" customWidth="1"/>
    <col min="2" max="4" width="9.140625" style="22" customWidth="1"/>
    <col min="5" max="5" width="45.7109375" style="22" bestFit="1" customWidth="1"/>
    <col min="6" max="6" width="15.42578125" style="22" customWidth="1"/>
    <col min="7" max="7" width="16.42578125" style="22" bestFit="1" customWidth="1"/>
    <col min="8" max="8" width="16" style="22" bestFit="1" customWidth="1"/>
    <col min="9" max="9" width="12.42578125" style="22" bestFit="1" customWidth="1"/>
    <col min="10" max="10" width="13.7109375" style="22" customWidth="1"/>
    <col min="11" max="11" width="9.140625" style="22" customWidth="1"/>
    <col min="12" max="16384" width="9.140625" style="22"/>
  </cols>
  <sheetData>
    <row r="1" spans="1:10" ht="69" customHeight="1" x14ac:dyDescent="0.25">
      <c r="C1" s="103"/>
      <c r="E1" s="109" t="s">
        <v>870</v>
      </c>
      <c r="F1" s="109"/>
      <c r="G1" s="109"/>
      <c r="H1" s="109"/>
    </row>
    <row r="2" spans="1:10" ht="20.25" customHeight="1" x14ac:dyDescent="0.25">
      <c r="C2" s="103"/>
      <c r="E2" s="108"/>
      <c r="F2" s="108"/>
      <c r="G2" s="108"/>
      <c r="H2" s="108"/>
    </row>
    <row r="3" spans="1:10" ht="15" customHeight="1" x14ac:dyDescent="0.25">
      <c r="A3" s="88" t="s">
        <v>869</v>
      </c>
      <c r="B3" s="88"/>
      <c r="C3" s="88"/>
      <c r="D3" s="88"/>
      <c r="E3" s="88"/>
      <c r="F3" s="88"/>
      <c r="G3" s="88"/>
      <c r="H3" s="88"/>
    </row>
    <row r="4" spans="1:10" ht="15" customHeight="1" x14ac:dyDescent="0.25">
      <c r="A4" s="107"/>
      <c r="B4" s="107"/>
      <c r="C4" s="107"/>
      <c r="D4" s="107"/>
      <c r="E4" s="107"/>
      <c r="F4" s="107"/>
      <c r="G4" s="107"/>
      <c r="H4" s="107"/>
    </row>
    <row r="5" spans="1:10" ht="15" customHeight="1" x14ac:dyDescent="0.25">
      <c r="A5" s="106"/>
      <c r="B5" s="106"/>
      <c r="C5" s="106"/>
      <c r="D5" s="106"/>
      <c r="E5" s="107" t="s">
        <v>868</v>
      </c>
      <c r="F5" s="106"/>
      <c r="G5" s="106"/>
      <c r="H5" s="106"/>
    </row>
    <row r="6" spans="1:10" ht="15" customHeight="1" x14ac:dyDescent="0.25">
      <c r="A6" s="107"/>
      <c r="B6" s="107"/>
      <c r="C6" s="107"/>
      <c r="D6" s="107"/>
      <c r="E6" s="107"/>
      <c r="F6" s="107"/>
      <c r="G6" s="107"/>
      <c r="H6" s="107"/>
    </row>
    <row r="7" spans="1:10" ht="15" customHeight="1" x14ac:dyDescent="0.25">
      <c r="B7" s="106"/>
      <c r="C7" s="106"/>
      <c r="D7" s="106"/>
      <c r="E7" s="107" t="s">
        <v>855</v>
      </c>
      <c r="F7" s="106"/>
      <c r="G7" s="106"/>
      <c r="H7" s="106"/>
    </row>
    <row r="9" spans="1:10" ht="15" customHeight="1" x14ac:dyDescent="0.25">
      <c r="A9" s="106" t="s">
        <v>867</v>
      </c>
      <c r="B9" s="102"/>
      <c r="C9" s="102"/>
      <c r="D9" s="102"/>
      <c r="E9" s="105" t="s">
        <v>6</v>
      </c>
      <c r="F9" s="104"/>
      <c r="G9" s="104"/>
      <c r="H9" s="102"/>
    </row>
    <row r="10" spans="1:10" ht="15" customHeight="1" x14ac:dyDescent="0.25">
      <c r="A10" s="102" t="s">
        <v>7</v>
      </c>
      <c r="B10" s="102"/>
      <c r="C10" s="102"/>
      <c r="D10" s="102"/>
      <c r="E10" s="103" t="s">
        <v>8</v>
      </c>
      <c r="F10" s="102"/>
      <c r="G10" s="102"/>
      <c r="H10" s="102"/>
    </row>
    <row r="11" spans="1:10" ht="15" customHeight="1" x14ac:dyDescent="0.25">
      <c r="A11" s="102" t="s">
        <v>13</v>
      </c>
      <c r="B11" s="102"/>
      <c r="C11" s="102"/>
      <c r="D11" s="102"/>
      <c r="E11" s="23">
        <v>2025</v>
      </c>
      <c r="F11" s="102"/>
      <c r="G11" s="102"/>
      <c r="H11" s="102"/>
    </row>
    <row r="12" spans="1:10" ht="15" customHeight="1" x14ac:dyDescent="0.25">
      <c r="A12" s="102" t="s">
        <v>866</v>
      </c>
      <c r="B12" s="102"/>
      <c r="C12" s="102"/>
      <c r="D12" s="102"/>
      <c r="E12" s="102"/>
      <c r="F12" s="102"/>
      <c r="G12" s="102"/>
      <c r="H12" s="102"/>
    </row>
    <row r="14" spans="1:10" ht="63.75" customHeight="1" x14ac:dyDescent="0.25">
      <c r="A14" s="101" t="s">
        <v>865</v>
      </c>
      <c r="B14" s="100"/>
      <c r="C14" s="100"/>
      <c r="D14" s="100"/>
      <c r="E14" s="100"/>
      <c r="F14" s="99"/>
      <c r="G14" s="98" t="s">
        <v>864</v>
      </c>
      <c r="H14" s="97" t="s">
        <v>863</v>
      </c>
      <c r="I14" s="97" t="s">
        <v>862</v>
      </c>
      <c r="J14" s="97" t="s">
        <v>861</v>
      </c>
    </row>
    <row r="15" spans="1:10" ht="30" customHeight="1" x14ac:dyDescent="0.25">
      <c r="A15" s="96" t="s">
        <v>860</v>
      </c>
      <c r="B15" s="95"/>
      <c r="C15" s="95"/>
      <c r="D15" s="95"/>
      <c r="E15" s="95"/>
      <c r="F15" s="94"/>
      <c r="G15" s="93">
        <v>193707012.58000001</v>
      </c>
      <c r="H15" s="92">
        <v>0</v>
      </c>
      <c r="I15" s="91">
        <v>21190579243.529999</v>
      </c>
      <c r="J15" s="91">
        <v>0</v>
      </c>
    </row>
    <row r="16" spans="1:10" ht="30" customHeight="1" x14ac:dyDescent="0.25">
      <c r="A16" s="96" t="s">
        <v>859</v>
      </c>
      <c r="B16" s="95"/>
      <c r="C16" s="95"/>
      <c r="D16" s="95"/>
      <c r="E16" s="95"/>
      <c r="F16" s="94"/>
      <c r="G16" s="93">
        <v>0</v>
      </c>
      <c r="H16" s="92">
        <v>0</v>
      </c>
      <c r="I16" s="91">
        <v>0</v>
      </c>
      <c r="J16" s="91">
        <v>0</v>
      </c>
    </row>
  </sheetData>
  <mergeCells count="5">
    <mergeCell ref="A14:F14"/>
    <mergeCell ref="E1:H1"/>
    <mergeCell ref="A3:H3"/>
    <mergeCell ref="A15:F15"/>
    <mergeCell ref="A16:F16"/>
  </mergeCells>
  <pageMargins left="0.47244094488188981" right="0.27559055118110237" top="0.47244094488188981" bottom="0.39370078740157483" header="0.31496062992125984" footer="0.31496062992125984"/>
  <pageSetup paperSize="9" orientation="landscape" horizontalDpi="180" verticalDpi="18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31D5E-14E9-4A2A-979C-8168D4491CD5}">
  <sheetPr codeName="Лист2">
    <tabColor indexed="50"/>
    <pageSetUpPr fitToPage="1"/>
  </sheetPr>
  <dimension ref="A1:F58"/>
  <sheetViews>
    <sheetView showGridLines="0" workbookViewId="0">
      <selection activeCell="A12" sqref="A12"/>
    </sheetView>
  </sheetViews>
  <sheetFormatPr defaultRowHeight="15" x14ac:dyDescent="0.25"/>
  <cols>
    <col min="1" max="1" width="47.5703125" style="22" customWidth="1"/>
    <col min="2" max="4" width="7.140625" style="22" customWidth="1"/>
    <col min="5" max="5" width="15.5703125" style="22" customWidth="1"/>
    <col min="6" max="6" width="13" style="22" customWidth="1"/>
    <col min="7" max="7" width="9.140625" style="22" customWidth="1"/>
    <col min="8" max="16384" width="9.140625" style="22"/>
  </cols>
  <sheetData>
    <row r="1" spans="1:6" x14ac:dyDescent="0.25">
      <c r="A1" s="85" t="s">
        <v>904</v>
      </c>
      <c r="B1" s="85"/>
      <c r="C1" s="85"/>
      <c r="D1" s="85"/>
      <c r="E1" s="85"/>
    </row>
    <row r="2" spans="1:6" x14ac:dyDescent="0.25">
      <c r="A2" s="85" t="s">
        <v>903</v>
      </c>
      <c r="B2" s="85"/>
      <c r="C2" s="85"/>
      <c r="D2" s="85"/>
      <c r="E2" s="85"/>
    </row>
    <row r="4" spans="1:6" ht="45" customHeight="1" x14ac:dyDescent="0.25">
      <c r="A4" s="128" t="s">
        <v>739</v>
      </c>
      <c r="B4" s="127" t="s">
        <v>742</v>
      </c>
      <c r="C4" s="127" t="s">
        <v>902</v>
      </c>
      <c r="D4" s="126" t="s">
        <v>740</v>
      </c>
      <c r="E4" s="125" t="s">
        <v>901</v>
      </c>
      <c r="F4" s="124"/>
    </row>
    <row r="5" spans="1:6" x14ac:dyDescent="0.25">
      <c r="A5" s="123"/>
      <c r="B5" s="122"/>
      <c r="C5" s="122"/>
      <c r="D5" s="122"/>
      <c r="E5" s="121" t="s">
        <v>900</v>
      </c>
      <c r="F5" s="121" t="s">
        <v>899</v>
      </c>
    </row>
    <row r="6" spans="1:6" s="33" customFormat="1" ht="14.25" x14ac:dyDescent="0.2">
      <c r="A6" s="120" t="s">
        <v>731</v>
      </c>
      <c r="B6" s="112" t="s">
        <v>728</v>
      </c>
      <c r="C6" s="112" t="s">
        <v>728</v>
      </c>
      <c r="D6" s="115" t="s">
        <v>20</v>
      </c>
      <c r="E6" s="110">
        <v>15726268368.42</v>
      </c>
      <c r="F6" s="110">
        <v>0</v>
      </c>
    </row>
    <row r="7" spans="1:6" s="33" customFormat="1" ht="14.25" x14ac:dyDescent="0.2">
      <c r="A7" s="120" t="s">
        <v>813</v>
      </c>
      <c r="B7" s="112" t="s">
        <v>728</v>
      </c>
      <c r="C7" s="112" t="s">
        <v>728</v>
      </c>
      <c r="D7" s="115" t="s">
        <v>20</v>
      </c>
      <c r="E7" s="110">
        <v>8257477526</v>
      </c>
      <c r="F7" s="110">
        <v>0</v>
      </c>
    </row>
    <row r="8" spans="1:6" s="33" customFormat="1" ht="14.25" x14ac:dyDescent="0.2">
      <c r="A8" s="120" t="s">
        <v>812</v>
      </c>
      <c r="B8" s="112" t="s">
        <v>796</v>
      </c>
      <c r="C8" s="112" t="s">
        <v>792</v>
      </c>
      <c r="D8" s="115" t="s">
        <v>20</v>
      </c>
      <c r="E8" s="110">
        <v>8257477526</v>
      </c>
      <c r="F8" s="110">
        <v>0</v>
      </c>
    </row>
    <row r="9" spans="1:6" s="33" customFormat="1" ht="14.25" x14ac:dyDescent="0.2">
      <c r="A9" s="120" t="s">
        <v>811</v>
      </c>
      <c r="B9" s="112" t="s">
        <v>796</v>
      </c>
      <c r="C9" s="112" t="s">
        <v>23</v>
      </c>
      <c r="D9" s="115" t="s">
        <v>20</v>
      </c>
      <c r="E9" s="110">
        <v>8257477526</v>
      </c>
      <c r="F9" s="110">
        <v>0</v>
      </c>
    </row>
    <row r="10" spans="1:6" x14ac:dyDescent="0.25">
      <c r="A10" s="119" t="s">
        <v>810</v>
      </c>
      <c r="B10" s="118" t="s">
        <v>796</v>
      </c>
      <c r="C10" s="118" t="s">
        <v>23</v>
      </c>
      <c r="D10" s="117" t="s">
        <v>269</v>
      </c>
      <c r="E10" s="116">
        <v>8257477526</v>
      </c>
      <c r="F10" s="116">
        <v>0</v>
      </c>
    </row>
    <row r="11" spans="1:6" s="33" customFormat="1" ht="14.25" x14ac:dyDescent="0.2">
      <c r="A11" s="120" t="s">
        <v>799</v>
      </c>
      <c r="B11" s="112" t="s">
        <v>728</v>
      </c>
      <c r="C11" s="112" t="s">
        <v>728</v>
      </c>
      <c r="D11" s="115" t="s">
        <v>20</v>
      </c>
      <c r="E11" s="110">
        <v>2058442202</v>
      </c>
      <c r="F11" s="110">
        <v>0</v>
      </c>
    </row>
    <row r="12" spans="1:6" s="33" customFormat="1" ht="14.25" x14ac:dyDescent="0.2">
      <c r="A12" s="120" t="s">
        <v>798</v>
      </c>
      <c r="B12" s="112" t="s">
        <v>796</v>
      </c>
      <c r="C12" s="112" t="s">
        <v>105</v>
      </c>
      <c r="D12" s="115" t="s">
        <v>20</v>
      </c>
      <c r="E12" s="110">
        <v>2058442202</v>
      </c>
      <c r="F12" s="110">
        <v>0</v>
      </c>
    </row>
    <row r="13" spans="1:6" s="33" customFormat="1" ht="21" x14ac:dyDescent="0.2">
      <c r="A13" s="120" t="s">
        <v>797</v>
      </c>
      <c r="B13" s="112" t="s">
        <v>796</v>
      </c>
      <c r="C13" s="112" t="s">
        <v>107</v>
      </c>
      <c r="D13" s="115" t="s">
        <v>20</v>
      </c>
      <c r="E13" s="110">
        <v>2058442202</v>
      </c>
      <c r="F13" s="110">
        <v>0</v>
      </c>
    </row>
    <row r="14" spans="1:6" x14ac:dyDescent="0.25">
      <c r="A14" s="119" t="s">
        <v>795</v>
      </c>
      <c r="B14" s="118" t="s">
        <v>796</v>
      </c>
      <c r="C14" s="118" t="s">
        <v>107</v>
      </c>
      <c r="D14" s="117" t="s">
        <v>269</v>
      </c>
      <c r="E14" s="116">
        <v>2055942202</v>
      </c>
      <c r="F14" s="116">
        <v>0</v>
      </c>
    </row>
    <row r="15" spans="1:6" x14ac:dyDescent="0.25">
      <c r="A15" s="119" t="s">
        <v>898</v>
      </c>
      <c r="B15" s="118" t="s">
        <v>796</v>
      </c>
      <c r="C15" s="118" t="s">
        <v>107</v>
      </c>
      <c r="D15" s="117" t="s">
        <v>272</v>
      </c>
      <c r="E15" s="116">
        <v>2500000</v>
      </c>
      <c r="F15" s="116">
        <v>0</v>
      </c>
    </row>
    <row r="16" spans="1:6" s="33" customFormat="1" ht="14.25" x14ac:dyDescent="0.2">
      <c r="A16" s="120" t="s">
        <v>730</v>
      </c>
      <c r="B16" s="112" t="s">
        <v>728</v>
      </c>
      <c r="C16" s="112" t="s">
        <v>728</v>
      </c>
      <c r="D16" s="115" t="s">
        <v>20</v>
      </c>
      <c r="E16" s="110">
        <v>5410348640.4200001</v>
      </c>
      <c r="F16" s="110">
        <v>0</v>
      </c>
    </row>
    <row r="17" spans="1:6" s="33" customFormat="1" ht="14.25" x14ac:dyDescent="0.2">
      <c r="A17" s="120" t="s">
        <v>793</v>
      </c>
      <c r="B17" s="112" t="s">
        <v>775</v>
      </c>
      <c r="C17" s="112" t="s">
        <v>728</v>
      </c>
      <c r="D17" s="115" t="s">
        <v>20</v>
      </c>
      <c r="E17" s="110">
        <v>1985086467.4200001</v>
      </c>
      <c r="F17" s="110">
        <v>0</v>
      </c>
    </row>
    <row r="18" spans="1:6" s="33" customFormat="1" ht="14.25" x14ac:dyDescent="0.2">
      <c r="A18" s="120" t="s">
        <v>791</v>
      </c>
      <c r="B18" s="112" t="s">
        <v>775</v>
      </c>
      <c r="C18" s="112" t="s">
        <v>792</v>
      </c>
      <c r="D18" s="115" t="s">
        <v>20</v>
      </c>
      <c r="E18" s="110">
        <v>639561650.73000002</v>
      </c>
      <c r="F18" s="110">
        <v>0</v>
      </c>
    </row>
    <row r="19" spans="1:6" x14ac:dyDescent="0.25">
      <c r="A19" s="119" t="s">
        <v>790</v>
      </c>
      <c r="B19" s="118" t="s">
        <v>775</v>
      </c>
      <c r="C19" s="118" t="s">
        <v>23</v>
      </c>
      <c r="D19" s="117" t="s">
        <v>20</v>
      </c>
      <c r="E19" s="116">
        <v>280405897</v>
      </c>
      <c r="F19" s="116">
        <v>0</v>
      </c>
    </row>
    <row r="20" spans="1:6" x14ac:dyDescent="0.25">
      <c r="A20" s="119" t="s">
        <v>897</v>
      </c>
      <c r="B20" s="118" t="s">
        <v>775</v>
      </c>
      <c r="C20" s="118" t="s">
        <v>67</v>
      </c>
      <c r="D20" s="117" t="s">
        <v>20</v>
      </c>
      <c r="E20" s="116">
        <v>359155753.73000002</v>
      </c>
      <c r="F20" s="116">
        <v>0</v>
      </c>
    </row>
    <row r="21" spans="1:6" s="33" customFormat="1" ht="14.25" x14ac:dyDescent="0.2">
      <c r="A21" s="120" t="s">
        <v>789</v>
      </c>
      <c r="B21" s="112" t="s">
        <v>775</v>
      </c>
      <c r="C21" s="112" t="s">
        <v>105</v>
      </c>
      <c r="D21" s="115" t="s">
        <v>20</v>
      </c>
      <c r="E21" s="110">
        <v>40812800</v>
      </c>
      <c r="F21" s="110">
        <v>0</v>
      </c>
    </row>
    <row r="22" spans="1:6" x14ac:dyDescent="0.25">
      <c r="A22" s="119" t="s">
        <v>788</v>
      </c>
      <c r="B22" s="118" t="s">
        <v>775</v>
      </c>
      <c r="C22" s="118" t="s">
        <v>107</v>
      </c>
      <c r="D22" s="117" t="s">
        <v>20</v>
      </c>
      <c r="E22" s="116">
        <v>39200000</v>
      </c>
      <c r="F22" s="116">
        <v>0</v>
      </c>
    </row>
    <row r="23" spans="1:6" x14ac:dyDescent="0.25">
      <c r="A23" s="119" t="s">
        <v>896</v>
      </c>
      <c r="B23" s="118" t="s">
        <v>775</v>
      </c>
      <c r="C23" s="118" t="s">
        <v>113</v>
      </c>
      <c r="D23" s="117" t="s">
        <v>20</v>
      </c>
      <c r="E23" s="116">
        <v>1612800</v>
      </c>
      <c r="F23" s="116">
        <v>0</v>
      </c>
    </row>
    <row r="24" spans="1:6" s="33" customFormat="1" ht="14.25" x14ac:dyDescent="0.2">
      <c r="A24" s="120" t="s">
        <v>895</v>
      </c>
      <c r="B24" s="112" t="s">
        <v>775</v>
      </c>
      <c r="C24" s="112" t="s">
        <v>151</v>
      </c>
      <c r="D24" s="115" t="s">
        <v>20</v>
      </c>
      <c r="E24" s="110">
        <v>46808400</v>
      </c>
      <c r="F24" s="110">
        <v>0</v>
      </c>
    </row>
    <row r="25" spans="1:6" s="33" customFormat="1" ht="14.25" x14ac:dyDescent="0.2">
      <c r="A25" s="120" t="s">
        <v>883</v>
      </c>
      <c r="B25" s="112" t="s">
        <v>775</v>
      </c>
      <c r="C25" s="112" t="s">
        <v>764</v>
      </c>
      <c r="D25" s="115" t="s">
        <v>20</v>
      </c>
      <c r="E25" s="110">
        <v>46808400</v>
      </c>
      <c r="F25" s="110">
        <v>0</v>
      </c>
    </row>
    <row r="26" spans="1:6" x14ac:dyDescent="0.25">
      <c r="A26" s="119" t="s">
        <v>882</v>
      </c>
      <c r="B26" s="118" t="s">
        <v>775</v>
      </c>
      <c r="C26" s="118" t="s">
        <v>764</v>
      </c>
      <c r="D26" s="117" t="s">
        <v>269</v>
      </c>
      <c r="E26" s="116">
        <v>46808400</v>
      </c>
      <c r="F26" s="116">
        <v>0</v>
      </c>
    </row>
    <row r="27" spans="1:6" s="33" customFormat="1" ht="14.25" x14ac:dyDescent="0.2">
      <c r="A27" s="120" t="s">
        <v>894</v>
      </c>
      <c r="B27" s="112" t="s">
        <v>775</v>
      </c>
      <c r="C27" s="112" t="s">
        <v>154</v>
      </c>
      <c r="D27" s="115" t="s">
        <v>20</v>
      </c>
      <c r="E27" s="110">
        <v>27856372.949999999</v>
      </c>
      <c r="F27" s="110">
        <v>0</v>
      </c>
    </row>
    <row r="28" spans="1:6" s="33" customFormat="1" ht="14.25" x14ac:dyDescent="0.2">
      <c r="A28" s="120" t="s">
        <v>893</v>
      </c>
      <c r="B28" s="112" t="s">
        <v>775</v>
      </c>
      <c r="C28" s="112" t="s">
        <v>775</v>
      </c>
      <c r="D28" s="115" t="s">
        <v>20</v>
      </c>
      <c r="E28" s="110">
        <v>27856372.949999999</v>
      </c>
      <c r="F28" s="110">
        <v>0</v>
      </c>
    </row>
    <row r="29" spans="1:6" x14ac:dyDescent="0.25">
      <c r="A29" s="119" t="s">
        <v>892</v>
      </c>
      <c r="B29" s="118" t="s">
        <v>775</v>
      </c>
      <c r="C29" s="118" t="s">
        <v>775</v>
      </c>
      <c r="D29" s="117" t="s">
        <v>272</v>
      </c>
      <c r="E29" s="116">
        <v>27856372.949999999</v>
      </c>
      <c r="F29" s="116">
        <v>0</v>
      </c>
    </row>
    <row r="30" spans="1:6" s="33" customFormat="1" ht="14.25" x14ac:dyDescent="0.2">
      <c r="A30" s="120" t="s">
        <v>785</v>
      </c>
      <c r="B30" s="112" t="s">
        <v>775</v>
      </c>
      <c r="C30" s="112" t="s">
        <v>161</v>
      </c>
      <c r="D30" s="115" t="s">
        <v>20</v>
      </c>
      <c r="E30" s="110">
        <v>143705959.74000001</v>
      </c>
      <c r="F30" s="110">
        <v>0</v>
      </c>
    </row>
    <row r="31" spans="1:6" s="33" customFormat="1" ht="14.25" x14ac:dyDescent="0.2">
      <c r="A31" s="120" t="s">
        <v>784</v>
      </c>
      <c r="B31" s="112" t="s">
        <v>775</v>
      </c>
      <c r="C31" s="112" t="s">
        <v>183</v>
      </c>
      <c r="D31" s="115" t="s">
        <v>20</v>
      </c>
      <c r="E31" s="110">
        <v>143705959.74000001</v>
      </c>
      <c r="F31" s="110">
        <v>0</v>
      </c>
    </row>
    <row r="32" spans="1:6" s="33" customFormat="1" ht="14.25" x14ac:dyDescent="0.2">
      <c r="A32" s="120" t="s">
        <v>891</v>
      </c>
      <c r="B32" s="112" t="s">
        <v>775</v>
      </c>
      <c r="C32" s="112" t="s">
        <v>183</v>
      </c>
      <c r="D32" s="115" t="s">
        <v>269</v>
      </c>
      <c r="E32" s="110">
        <v>124218425</v>
      </c>
      <c r="F32" s="110">
        <v>0</v>
      </c>
    </row>
    <row r="33" spans="1:6" x14ac:dyDescent="0.25">
      <c r="A33" s="119" t="s">
        <v>890</v>
      </c>
      <c r="B33" s="118" t="s">
        <v>775</v>
      </c>
      <c r="C33" s="118" t="s">
        <v>183</v>
      </c>
      <c r="D33" s="117" t="s">
        <v>889</v>
      </c>
      <c r="E33" s="116">
        <v>123728425</v>
      </c>
      <c r="F33" s="116">
        <v>0</v>
      </c>
    </row>
    <row r="34" spans="1:6" x14ac:dyDescent="0.25">
      <c r="A34" s="119" t="s">
        <v>888</v>
      </c>
      <c r="B34" s="118" t="s">
        <v>775</v>
      </c>
      <c r="C34" s="118" t="s">
        <v>183</v>
      </c>
      <c r="D34" s="117" t="s">
        <v>805</v>
      </c>
      <c r="E34" s="116">
        <v>490000</v>
      </c>
      <c r="F34" s="116">
        <v>0</v>
      </c>
    </row>
    <row r="35" spans="1:6" x14ac:dyDescent="0.25">
      <c r="A35" s="119" t="s">
        <v>783</v>
      </c>
      <c r="B35" s="118" t="s">
        <v>775</v>
      </c>
      <c r="C35" s="118" t="s">
        <v>183</v>
      </c>
      <c r="D35" s="117" t="s">
        <v>675</v>
      </c>
      <c r="E35" s="116">
        <v>19487534.739999998</v>
      </c>
      <c r="F35" s="116">
        <v>0</v>
      </c>
    </row>
    <row r="36" spans="1:6" s="33" customFormat="1" ht="14.25" x14ac:dyDescent="0.2">
      <c r="A36" s="120" t="s">
        <v>782</v>
      </c>
      <c r="B36" s="112" t="s">
        <v>775</v>
      </c>
      <c r="C36" s="112" t="s">
        <v>267</v>
      </c>
      <c r="D36" s="115" t="s">
        <v>20</v>
      </c>
      <c r="E36" s="110">
        <v>1086341284</v>
      </c>
      <c r="F36" s="110">
        <v>0</v>
      </c>
    </row>
    <row r="37" spans="1:6" x14ac:dyDescent="0.25">
      <c r="A37" s="119" t="s">
        <v>887</v>
      </c>
      <c r="B37" s="118" t="s">
        <v>775</v>
      </c>
      <c r="C37" s="118" t="s">
        <v>886</v>
      </c>
      <c r="D37" s="117" t="s">
        <v>20</v>
      </c>
      <c r="E37" s="116">
        <v>4421398</v>
      </c>
      <c r="F37" s="116">
        <v>0</v>
      </c>
    </row>
    <row r="38" spans="1:6" s="33" customFormat="1" ht="21" x14ac:dyDescent="0.2">
      <c r="A38" s="120" t="s">
        <v>781</v>
      </c>
      <c r="B38" s="112" t="s">
        <v>775</v>
      </c>
      <c r="C38" s="112" t="s">
        <v>779</v>
      </c>
      <c r="D38" s="115" t="s">
        <v>20</v>
      </c>
      <c r="E38" s="110">
        <v>18998100</v>
      </c>
      <c r="F38" s="110">
        <v>0</v>
      </c>
    </row>
    <row r="39" spans="1:6" x14ac:dyDescent="0.25">
      <c r="A39" s="119" t="s">
        <v>780</v>
      </c>
      <c r="B39" s="118" t="s">
        <v>775</v>
      </c>
      <c r="C39" s="118" t="s">
        <v>779</v>
      </c>
      <c r="D39" s="117" t="s">
        <v>269</v>
      </c>
      <c r="E39" s="116">
        <v>18998100</v>
      </c>
      <c r="F39" s="116">
        <v>0</v>
      </c>
    </row>
    <row r="40" spans="1:6" s="33" customFormat="1" ht="14.25" x14ac:dyDescent="0.2">
      <c r="A40" s="120" t="s">
        <v>772</v>
      </c>
      <c r="B40" s="112" t="s">
        <v>775</v>
      </c>
      <c r="C40" s="112" t="s">
        <v>774</v>
      </c>
      <c r="D40" s="115" t="s">
        <v>20</v>
      </c>
      <c r="E40" s="110">
        <v>1062921786</v>
      </c>
      <c r="F40" s="110">
        <v>0</v>
      </c>
    </row>
    <row r="41" spans="1:6" x14ac:dyDescent="0.25">
      <c r="A41" s="119" t="s">
        <v>772</v>
      </c>
      <c r="B41" s="118" t="s">
        <v>775</v>
      </c>
      <c r="C41" s="118" t="s">
        <v>774</v>
      </c>
      <c r="D41" s="117" t="s">
        <v>773</v>
      </c>
      <c r="E41" s="116">
        <v>1062921786</v>
      </c>
      <c r="F41" s="116">
        <v>0</v>
      </c>
    </row>
    <row r="42" spans="1:6" s="33" customFormat="1" ht="14.25" x14ac:dyDescent="0.2">
      <c r="A42" s="120" t="s">
        <v>885</v>
      </c>
      <c r="B42" s="112" t="s">
        <v>876</v>
      </c>
      <c r="C42" s="112" t="s">
        <v>728</v>
      </c>
      <c r="D42" s="115" t="s">
        <v>20</v>
      </c>
      <c r="E42" s="110">
        <v>3172993318</v>
      </c>
      <c r="F42" s="110">
        <v>0</v>
      </c>
    </row>
    <row r="43" spans="1:6" s="33" customFormat="1" ht="14.25" x14ac:dyDescent="0.2">
      <c r="A43" s="120" t="s">
        <v>884</v>
      </c>
      <c r="B43" s="112" t="s">
        <v>876</v>
      </c>
      <c r="C43" s="112" t="s">
        <v>161</v>
      </c>
      <c r="D43" s="115" t="s">
        <v>20</v>
      </c>
      <c r="E43" s="110">
        <v>3172993318</v>
      </c>
      <c r="F43" s="110">
        <v>0</v>
      </c>
    </row>
    <row r="44" spans="1:6" s="33" customFormat="1" ht="14.25" x14ac:dyDescent="0.2">
      <c r="A44" s="120" t="s">
        <v>883</v>
      </c>
      <c r="B44" s="112" t="s">
        <v>876</v>
      </c>
      <c r="C44" s="112" t="s">
        <v>875</v>
      </c>
      <c r="D44" s="115" t="s">
        <v>20</v>
      </c>
      <c r="E44" s="110">
        <v>3172993318</v>
      </c>
      <c r="F44" s="110">
        <v>0</v>
      </c>
    </row>
    <row r="45" spans="1:6" x14ac:dyDescent="0.25">
      <c r="A45" s="119" t="s">
        <v>882</v>
      </c>
      <c r="B45" s="118" t="s">
        <v>876</v>
      </c>
      <c r="C45" s="118" t="s">
        <v>875</v>
      </c>
      <c r="D45" s="117" t="s">
        <v>269</v>
      </c>
      <c r="E45" s="116">
        <v>2208331320</v>
      </c>
      <c r="F45" s="116">
        <v>0</v>
      </c>
    </row>
    <row r="46" spans="1:6" s="33" customFormat="1" ht="14.25" x14ac:dyDescent="0.2">
      <c r="A46" s="120" t="s">
        <v>881</v>
      </c>
      <c r="B46" s="112" t="s">
        <v>876</v>
      </c>
      <c r="C46" s="112" t="s">
        <v>875</v>
      </c>
      <c r="D46" s="115" t="s">
        <v>880</v>
      </c>
      <c r="E46" s="110">
        <v>964661998</v>
      </c>
      <c r="F46" s="110">
        <v>0</v>
      </c>
    </row>
    <row r="47" spans="1:6" ht="22.5" x14ac:dyDescent="0.25">
      <c r="A47" s="119" t="s">
        <v>879</v>
      </c>
      <c r="B47" s="118" t="s">
        <v>876</v>
      </c>
      <c r="C47" s="118" t="s">
        <v>875</v>
      </c>
      <c r="D47" s="117" t="s">
        <v>878</v>
      </c>
      <c r="E47" s="116">
        <v>938614000</v>
      </c>
      <c r="F47" s="116">
        <v>0</v>
      </c>
    </row>
    <row r="48" spans="1:6" x14ac:dyDescent="0.25">
      <c r="A48" s="119" t="s">
        <v>877</v>
      </c>
      <c r="B48" s="118" t="s">
        <v>876</v>
      </c>
      <c r="C48" s="118" t="s">
        <v>875</v>
      </c>
      <c r="D48" s="117" t="s">
        <v>773</v>
      </c>
      <c r="E48" s="116">
        <v>26047998</v>
      </c>
      <c r="F48" s="116">
        <v>0</v>
      </c>
    </row>
    <row r="49" spans="1:6" s="33" customFormat="1" ht="14.25" x14ac:dyDescent="0.2">
      <c r="A49" s="120" t="s">
        <v>727</v>
      </c>
      <c r="B49" s="112" t="s">
        <v>720</v>
      </c>
      <c r="C49" s="112" t="s">
        <v>728</v>
      </c>
      <c r="D49" s="115" t="s">
        <v>20</v>
      </c>
      <c r="E49" s="110">
        <v>252268855</v>
      </c>
      <c r="F49" s="110">
        <v>0</v>
      </c>
    </row>
    <row r="50" spans="1:6" s="33" customFormat="1" ht="14.25" x14ac:dyDescent="0.2">
      <c r="A50" s="120" t="s">
        <v>722</v>
      </c>
      <c r="B50" s="112" t="s">
        <v>720</v>
      </c>
      <c r="C50" s="112" t="s">
        <v>105</v>
      </c>
      <c r="D50" s="115" t="s">
        <v>20</v>
      </c>
      <c r="E50" s="110">
        <v>252268855</v>
      </c>
      <c r="F50" s="110">
        <v>0</v>
      </c>
    </row>
    <row r="51" spans="1:6" s="33" customFormat="1" ht="14.25" x14ac:dyDescent="0.2">
      <c r="A51" s="120" t="s">
        <v>724</v>
      </c>
      <c r="B51" s="112" t="s">
        <v>720</v>
      </c>
      <c r="C51" s="112" t="s">
        <v>107</v>
      </c>
      <c r="D51" s="115" t="s">
        <v>20</v>
      </c>
      <c r="E51" s="110">
        <v>252268855</v>
      </c>
      <c r="F51" s="110">
        <v>0</v>
      </c>
    </row>
    <row r="52" spans="1:6" s="33" customFormat="1" ht="14.25" x14ac:dyDescent="0.2">
      <c r="A52" s="120" t="s">
        <v>722</v>
      </c>
      <c r="B52" s="112" t="s">
        <v>720</v>
      </c>
      <c r="C52" s="112" t="s">
        <v>107</v>
      </c>
      <c r="D52" s="115" t="s">
        <v>269</v>
      </c>
      <c r="E52" s="110">
        <v>252268855</v>
      </c>
      <c r="F52" s="110">
        <v>0</v>
      </c>
    </row>
    <row r="53" spans="1:6" x14ac:dyDescent="0.25">
      <c r="A53" s="119" t="s">
        <v>754</v>
      </c>
      <c r="B53" s="118" t="s">
        <v>720</v>
      </c>
      <c r="C53" s="118" t="s">
        <v>107</v>
      </c>
      <c r="D53" s="117" t="s">
        <v>755</v>
      </c>
      <c r="E53" s="116">
        <v>252268855</v>
      </c>
      <c r="F53" s="116">
        <v>0</v>
      </c>
    </row>
    <row r="54" spans="1:6" ht="24" x14ac:dyDescent="0.25">
      <c r="A54" s="113" t="s">
        <v>836</v>
      </c>
      <c r="B54" s="112" t="s">
        <v>823</v>
      </c>
      <c r="C54" s="112" t="s">
        <v>823</v>
      </c>
      <c r="D54" s="115" t="s">
        <v>823</v>
      </c>
      <c r="E54" s="114">
        <f>E55+E56</f>
        <v>15726268368.42</v>
      </c>
      <c r="F54" s="114">
        <f>F55+F56</f>
        <v>0</v>
      </c>
    </row>
    <row r="55" spans="1:6" x14ac:dyDescent="0.25">
      <c r="A55" s="113" t="s">
        <v>874</v>
      </c>
      <c r="B55" s="112" t="s">
        <v>823</v>
      </c>
      <c r="C55" s="112" t="s">
        <v>823</v>
      </c>
      <c r="D55" s="115" t="s">
        <v>823</v>
      </c>
      <c r="E55" s="114">
        <v>15726268368.42</v>
      </c>
      <c r="F55" s="114">
        <v>0</v>
      </c>
    </row>
    <row r="56" spans="1:6" x14ac:dyDescent="0.25">
      <c r="A56" s="113" t="s">
        <v>873</v>
      </c>
      <c r="B56" s="112" t="s">
        <v>823</v>
      </c>
      <c r="C56" s="112" t="s">
        <v>823</v>
      </c>
      <c r="D56" s="115" t="s">
        <v>823</v>
      </c>
      <c r="E56" s="114">
        <v>0</v>
      </c>
      <c r="F56" s="114">
        <v>0</v>
      </c>
    </row>
    <row r="57" spans="1:6" x14ac:dyDescent="0.25">
      <c r="A57" s="113" t="s">
        <v>872</v>
      </c>
      <c r="B57" s="112" t="s">
        <v>823</v>
      </c>
      <c r="C57" s="112" t="s">
        <v>823</v>
      </c>
      <c r="D57" s="111" t="s">
        <v>823</v>
      </c>
      <c r="E57" s="110">
        <v>5658017887.6899996</v>
      </c>
      <c r="F57" s="110">
        <v>0</v>
      </c>
    </row>
    <row r="58" spans="1:6" ht="24" x14ac:dyDescent="0.25">
      <c r="A58" s="113" t="s">
        <v>871</v>
      </c>
      <c r="B58" s="112" t="s">
        <v>823</v>
      </c>
      <c r="C58" s="112" t="s">
        <v>823</v>
      </c>
      <c r="D58" s="111" t="s">
        <v>823</v>
      </c>
      <c r="E58" s="110">
        <v>0</v>
      </c>
      <c r="F58" s="110">
        <v>0</v>
      </c>
    </row>
  </sheetData>
  <mergeCells count="7">
    <mergeCell ref="A1:E1"/>
    <mergeCell ref="A2:E2"/>
    <mergeCell ref="A4:A5"/>
    <mergeCell ref="B4:B5"/>
    <mergeCell ref="C4:C5"/>
    <mergeCell ref="D4:D5"/>
    <mergeCell ref="E4:F4"/>
  </mergeCells>
  <pageMargins left="0.27559055118110237" right="0.19685039370078741" top="0.35433070866141736" bottom="0.19685039370078741" header="0.23622047244094491" footer="0.15748031496062992"/>
  <pageSetup paperSize="9" fitToHeight="0" orientation="landscape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152</vt:i4>
      </vt:variant>
    </vt:vector>
  </HeadingPairs>
  <TitlesOfParts>
    <vt:vector size="168" baseType="lpstr">
      <vt:lpstr>Баланс</vt:lpstr>
      <vt:lpstr>2-Форма</vt:lpstr>
      <vt:lpstr>2-Форма 1</vt:lpstr>
      <vt:lpstr>2-Форма 3</vt:lpstr>
      <vt:lpstr>2-Форма (2)</vt:lpstr>
      <vt:lpstr>БММЖ-49097</vt:lpstr>
      <vt:lpstr>БММЖ-49084</vt:lpstr>
      <vt:lpstr>Остаток и поступления</vt:lpstr>
      <vt:lpstr>Кассовые расходы</vt:lpstr>
      <vt:lpstr>Фактические расходы</vt:lpstr>
      <vt:lpstr>БММЖ-4001</vt:lpstr>
      <vt:lpstr>ДЕБИТОРСКАЯ</vt:lpstr>
      <vt:lpstr>КРЕДИТОРСКАЯ</vt:lpstr>
      <vt:lpstr>ОТЧЕТ</vt:lpstr>
      <vt:lpstr>Форма-5</vt:lpstr>
      <vt:lpstr>Штат контингент</vt:lpstr>
      <vt:lpstr>BudgetType</vt:lpstr>
      <vt:lpstr>Chapter</vt:lpstr>
      <vt:lpstr>'Форма-5'!ChapterCode</vt:lpstr>
      <vt:lpstr>ChapterCode</vt:lpstr>
      <vt:lpstr>ChapterName</vt:lpstr>
      <vt:lpstr>CommonOrgType</vt:lpstr>
      <vt:lpstr>'БММЖ-49084'!CurrencyCourse</vt:lpstr>
      <vt:lpstr>CurrencyCourse</vt:lpstr>
      <vt:lpstr>Date</vt:lpstr>
      <vt:lpstr>'2-Форма'!FinancingLevel</vt:lpstr>
      <vt:lpstr>'2-Форма (2)'!FinancingLevel</vt:lpstr>
      <vt:lpstr>'2-Форма 1'!FinancingLevel</vt:lpstr>
      <vt:lpstr>'2-Форма 3'!FinancingLevel</vt:lpstr>
      <vt:lpstr>'БММЖ-4001'!FinancingLevel</vt:lpstr>
      <vt:lpstr>'БММЖ-49084'!FinancingLevel</vt:lpstr>
      <vt:lpstr>'БММЖ-49097'!FinancingLevel</vt:lpstr>
      <vt:lpstr>ДЕБИТОРСКАЯ!FinancingLevel</vt:lpstr>
      <vt:lpstr>'Кассовые расходы'!FinancingLevel</vt:lpstr>
      <vt:lpstr>КРЕДИТОРСКАЯ!FinancingLevel</vt:lpstr>
      <vt:lpstr>'Остаток и поступления'!FinancingLevel</vt:lpstr>
      <vt:lpstr>'Фактические расходы'!FinancingLevel</vt:lpstr>
      <vt:lpstr>'Форма-5'!FinancingLevel</vt:lpstr>
      <vt:lpstr>'2-Форма'!FunctionalItem</vt:lpstr>
      <vt:lpstr>'2-Форма (2)'!FunctionalItem</vt:lpstr>
      <vt:lpstr>'2-Форма 1'!FunctionalItem</vt:lpstr>
      <vt:lpstr>'2-Форма 3'!FunctionalItem</vt:lpstr>
      <vt:lpstr>Header</vt:lpstr>
      <vt:lpstr>'2-Форма'!HeaderOrganization</vt:lpstr>
      <vt:lpstr>'2-Форма (2)'!HeaderOrganization</vt:lpstr>
      <vt:lpstr>'2-Форма 1'!HeaderOrganization</vt:lpstr>
      <vt:lpstr>'2-Форма 3'!HeaderOrganization</vt:lpstr>
      <vt:lpstr>'БММЖ-4001'!Import2</vt:lpstr>
      <vt:lpstr>'БММЖ-49084'!Import2</vt:lpstr>
      <vt:lpstr>Import2</vt:lpstr>
      <vt:lpstr>'2-Форма'!ImportRow</vt:lpstr>
      <vt:lpstr>'2-Форма (2)'!ImportRow</vt:lpstr>
      <vt:lpstr>'2-Форма 1'!ImportRow</vt:lpstr>
      <vt:lpstr>'2-Форма 3'!ImportRow</vt:lpstr>
      <vt:lpstr>ОТЧЕТ!ImportRow</vt:lpstr>
      <vt:lpstr>'Форма-5'!ImportRow</vt:lpstr>
      <vt:lpstr>'Штат контингент'!ImportRow</vt:lpstr>
      <vt:lpstr>ImportRow</vt:lpstr>
      <vt:lpstr>ImportRow1</vt:lpstr>
      <vt:lpstr>ImportRowAct</vt:lpstr>
      <vt:lpstr>ImportRowCash</vt:lpstr>
      <vt:lpstr>ImportRowPage1</vt:lpstr>
      <vt:lpstr>ImportRowPage1Total</vt:lpstr>
      <vt:lpstr>ImportRowPage2</vt:lpstr>
      <vt:lpstr>ImportRowPage2Total</vt:lpstr>
      <vt:lpstr>ImportSheet</vt:lpstr>
      <vt:lpstr>ОТЧЕТ!isSum</vt:lpstr>
      <vt:lpstr>isSum</vt:lpstr>
      <vt:lpstr>'2-Форма'!OnDate</vt:lpstr>
      <vt:lpstr>'2-Форма (2)'!OnDate</vt:lpstr>
      <vt:lpstr>'2-Форма 1'!OnDate</vt:lpstr>
      <vt:lpstr>'2-Форма 3'!OnDate</vt:lpstr>
      <vt:lpstr>'БММЖ-4001'!OnDate</vt:lpstr>
      <vt:lpstr>'БММЖ-49084'!OnDate</vt:lpstr>
      <vt:lpstr>'БММЖ-49097'!OnDate</vt:lpstr>
      <vt:lpstr>ДЕБИТОРСКАЯ!OnDate</vt:lpstr>
      <vt:lpstr>'Кассовые расходы'!OnDate</vt:lpstr>
      <vt:lpstr>КРЕДИТОРСКАЯ!OnDate</vt:lpstr>
      <vt:lpstr>'Остаток и поступления'!OnDate</vt:lpstr>
      <vt:lpstr>ОТЧЕТ!OnDate</vt:lpstr>
      <vt:lpstr>'Фактические расходы'!OnDate</vt:lpstr>
      <vt:lpstr>'Форма-5'!OnDate</vt:lpstr>
      <vt:lpstr>OnDate</vt:lpstr>
      <vt:lpstr>OrgAccount</vt:lpstr>
      <vt:lpstr>'2-Форма'!Organization</vt:lpstr>
      <vt:lpstr>'2-Форма (2)'!Organization</vt:lpstr>
      <vt:lpstr>'2-Форма 1'!Organization</vt:lpstr>
      <vt:lpstr>'2-Форма 3'!Organization</vt:lpstr>
      <vt:lpstr>'БММЖ-4001'!Organization</vt:lpstr>
      <vt:lpstr>'БММЖ-49084'!Organization</vt:lpstr>
      <vt:lpstr>'БММЖ-49097'!Organization</vt:lpstr>
      <vt:lpstr>ДЕБИТОРСКАЯ!Organization</vt:lpstr>
      <vt:lpstr>'Кассовые расходы'!Organization</vt:lpstr>
      <vt:lpstr>КРЕДИТОРСКАЯ!Organization</vt:lpstr>
      <vt:lpstr>'Остаток и поступления'!Organization</vt:lpstr>
      <vt:lpstr>ОТЧЕТ!Organization</vt:lpstr>
      <vt:lpstr>'Фактические расходы'!Organization</vt:lpstr>
      <vt:lpstr>'Форма-5'!Organization</vt:lpstr>
      <vt:lpstr>Organization</vt:lpstr>
      <vt:lpstr>OrganizationHR</vt:lpstr>
      <vt:lpstr>OrganizationName</vt:lpstr>
      <vt:lpstr>OrganizationЛШ</vt:lpstr>
      <vt:lpstr>'Форма-5'!OrgSettlementAccount</vt:lpstr>
      <vt:lpstr>OrgSettlementAccount</vt:lpstr>
      <vt:lpstr>'2-Форма'!Period</vt:lpstr>
      <vt:lpstr>'2-Форма (2)'!Period</vt:lpstr>
      <vt:lpstr>'2-Форма 1'!Period</vt:lpstr>
      <vt:lpstr>'2-Форма 3'!Period</vt:lpstr>
      <vt:lpstr>'БММЖ-4001'!Period</vt:lpstr>
      <vt:lpstr>'БММЖ-49084'!Period</vt:lpstr>
      <vt:lpstr>'БММЖ-49097'!Period</vt:lpstr>
      <vt:lpstr>ДЕБИТОРСКАЯ!Period</vt:lpstr>
      <vt:lpstr>'Кассовые расходы'!Period</vt:lpstr>
      <vt:lpstr>КРЕДИТОРСКАЯ!Period</vt:lpstr>
      <vt:lpstr>'Остаток и поступления'!Period</vt:lpstr>
      <vt:lpstr>ОТЧЕТ!Period</vt:lpstr>
      <vt:lpstr>'Фактические расходы'!Period</vt:lpstr>
      <vt:lpstr>'Форма-5'!Period</vt:lpstr>
      <vt:lpstr>'Штат контингент'!Period</vt:lpstr>
      <vt:lpstr>Period</vt:lpstr>
      <vt:lpstr>R_10</vt:lpstr>
      <vt:lpstr>R_11</vt:lpstr>
      <vt:lpstr>R_112</vt:lpstr>
      <vt:lpstr>R_113</vt:lpstr>
      <vt:lpstr>R_12</vt:lpstr>
      <vt:lpstr>R_14</vt:lpstr>
      <vt:lpstr>'БММЖ-49084'!R_157</vt:lpstr>
      <vt:lpstr>R_157</vt:lpstr>
      <vt:lpstr>'БММЖ-49084'!R_159</vt:lpstr>
      <vt:lpstr>R_159</vt:lpstr>
      <vt:lpstr>'БММЖ-49084'!R_160</vt:lpstr>
      <vt:lpstr>R_160</vt:lpstr>
      <vt:lpstr>'БММЖ-49084'!R_161</vt:lpstr>
      <vt:lpstr>R_161</vt:lpstr>
      <vt:lpstr>'БММЖ-49084'!R_162</vt:lpstr>
      <vt:lpstr>R_162</vt:lpstr>
      <vt:lpstr>'БММЖ-49084'!R_163</vt:lpstr>
      <vt:lpstr>R_163</vt:lpstr>
      <vt:lpstr>'БММЖ-49084'!R_164</vt:lpstr>
      <vt:lpstr>R_164</vt:lpstr>
      <vt:lpstr>'БММЖ-49084'!R_165</vt:lpstr>
      <vt:lpstr>R_165</vt:lpstr>
      <vt:lpstr>'БММЖ-49084'!R_166</vt:lpstr>
      <vt:lpstr>R_166</vt:lpstr>
      <vt:lpstr>'БММЖ-49084'!R_167</vt:lpstr>
      <vt:lpstr>R_167</vt:lpstr>
      <vt:lpstr>'БММЖ-49084'!R_168</vt:lpstr>
      <vt:lpstr>R_168</vt:lpstr>
      <vt:lpstr>'БММЖ-49084'!R_169</vt:lpstr>
      <vt:lpstr>R_169</vt:lpstr>
      <vt:lpstr>R_21</vt:lpstr>
      <vt:lpstr>R_3</vt:lpstr>
      <vt:lpstr>R_4</vt:lpstr>
      <vt:lpstr>R_5</vt:lpstr>
      <vt:lpstr>R_6</vt:lpstr>
      <vt:lpstr>R_7</vt:lpstr>
      <vt:lpstr>R_8</vt:lpstr>
      <vt:lpstr>R_9</vt:lpstr>
      <vt:lpstr>Section</vt:lpstr>
      <vt:lpstr>'2-Форма'!SettlementCode</vt:lpstr>
      <vt:lpstr>'2-Форма (2)'!SettlementCode</vt:lpstr>
      <vt:lpstr>'2-Форма 1'!SettlementCode</vt:lpstr>
      <vt:lpstr>'2-Форма 3'!SettlementCode</vt:lpstr>
      <vt:lpstr>'БММЖ-4001'!SettlementCode</vt:lpstr>
      <vt:lpstr>SmallSection</vt:lpstr>
      <vt:lpstr>'БММЖ-49084'!Type</vt:lpstr>
      <vt:lpstr>Type</vt:lpstr>
      <vt:lpstr>Unit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Boronov Ganixon Shamsuddinovich</dc:creator>
  <cp:lastModifiedBy>Admin</cp:lastModifiedBy>
  <cp:lastPrinted>2024-08-21T13:11:00Z</cp:lastPrinted>
  <dcterms:created xsi:type="dcterms:W3CDTF">2024-08-21T11:04:00Z</dcterms:created>
  <dcterms:modified xsi:type="dcterms:W3CDTF">2026-01-15T03:52:22Z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D451E6F4755642EAA3BD6D1803F03F55_12</vt:lpwstr>
  </property>
  <property fmtid="{D5CDD505-2E9C-101B-9397-08002B2CF9AE}" pid="3" name="KSOProductBuildVer">
    <vt:lpwstr>1049-12.2.0.23155</vt:lpwstr>
  </property>
</Properties>
</file>