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VLAT XARIDLARI\3299-6247 ПФ\2025\2-chorak\ПҚ-3299\2 чорак\"/>
    </mc:Choice>
  </mc:AlternateContent>
  <xr:revisionPtr revIDLastSave="0" documentId="13_ncr:1_{C12C661B-1872-4B09-8A8E-10D092D4D063}" xr6:coauthVersionLast="47" xr6:coauthVersionMax="47" xr10:uidLastSave="{00000000-0000-0000-0000-000000000000}"/>
  <bookViews>
    <workbookView xWindow="-21795" yWindow="1365" windowWidth="14400" windowHeight="15510" firstSheet="7" activeTab="13" xr2:uid="{00000000-000D-0000-FFFF-FFFF00000000}"/>
  </bookViews>
  <sheets>
    <sheet name="Баланс" sheetId="27" r:id="rId1"/>
    <sheet name="ДЕБИТОРСКАЯ" sheetId="18" r:id="rId2"/>
    <sheet name="КРЕДИТОРСКАЯ" sheetId="19" r:id="rId3"/>
    <sheet name="евро" sheetId="26" r:id="rId4"/>
    <sheet name="доллар" sheetId="21" r:id="rId5"/>
    <sheet name="БММЖ-Остаток и поступления" sheetId="22" r:id="rId6"/>
    <sheet name="БММЖ-Фактические расходы" sheetId="24" r:id="rId7"/>
    <sheet name="БММЖ-Кассовые расходы" sheetId="23" r:id="rId8"/>
    <sheet name="РЖ-фонд раз" sheetId="25" r:id="rId9"/>
    <sheet name="2-Форма" sheetId="28" r:id="rId10"/>
    <sheet name="2-Форма-1" sheetId="31" r:id="rId11"/>
    <sheet name="2-Форма-2" sheetId="30" r:id="rId12"/>
    <sheet name="2-Форма-3" sheetId="29" r:id="rId13"/>
    <sheet name="Штат контингент" sheetId="32" r:id="rId14"/>
  </sheets>
  <definedNames>
    <definedName name="_xlnm._FilterDatabase" localSheetId="0" hidden="1">Баланс!$A$18:$D$381</definedName>
    <definedName name="BudgetType">'Штат контингент'!$E$10</definedName>
    <definedName name="Chapter">'Штат контингент'!$I$8</definedName>
    <definedName name="ChapterCode" localSheetId="1">ДЕБИТОРСКАЯ!$C$6</definedName>
    <definedName name="ChapterCode" localSheetId="2">ДЕБИТОРСКАЯ!$C$6</definedName>
    <definedName name="ChapterCode">#REF!</definedName>
    <definedName name="ChapterName">'Штат контингент'!$E$7</definedName>
    <definedName name="CommonOrgType">'Штат контингент'!$E$9</definedName>
    <definedName name="CurrencyCourse" localSheetId="4">доллар!$A$9</definedName>
    <definedName name="CurrencyCourse" localSheetId="3">евро!$A$9</definedName>
    <definedName name="CurrencyCourse">#REF!</definedName>
    <definedName name="Date">'Штат контингент'!$E$3</definedName>
    <definedName name="FinancingLevel" localSheetId="9">'2-Форма'!$E$9</definedName>
    <definedName name="FinancingLevel" localSheetId="10">'2-Форма-1'!$E$9</definedName>
    <definedName name="FinancingLevel" localSheetId="11">'2-Форма-2'!$E$9</definedName>
    <definedName name="FinancingLevel" localSheetId="12">'2-Форма-3'!$E$9</definedName>
    <definedName name="FinancingLevel" localSheetId="7">'БММЖ-Остаток и поступления'!$E$11</definedName>
    <definedName name="FinancingLevel" localSheetId="5">'БММЖ-Остаток и поступления'!$E$11</definedName>
    <definedName name="FinancingLevel" localSheetId="6">'БММЖ-Остаток и поступления'!$E$11</definedName>
    <definedName name="FinancingLevel" localSheetId="1">ДЕБИТОРСКАЯ!$C$8</definedName>
    <definedName name="FinancingLevel" localSheetId="4">доллар!$B$7</definedName>
    <definedName name="FinancingLevel" localSheetId="3">евро!$B$7</definedName>
    <definedName name="FinancingLevel" localSheetId="2">ДЕБИТОРСКАЯ!$C$8</definedName>
    <definedName name="FinancingLevel" localSheetId="8">'РЖ-фонд раз'!$B$7</definedName>
    <definedName name="FinancingLevel">#REF!</definedName>
    <definedName name="FunctionalItem" localSheetId="9">'2-Форма'!$B$6</definedName>
    <definedName name="FunctionalItem" localSheetId="10">'2-Форма-1'!$B$6</definedName>
    <definedName name="FunctionalItem" localSheetId="11">'2-Форма-2'!$B$6</definedName>
    <definedName name="FunctionalItem" localSheetId="12">'2-Форма-3'!$B$6</definedName>
    <definedName name="FunctionalItem">#REF!</definedName>
    <definedName name="Header">'Штат контингент'!$A$1</definedName>
    <definedName name="HeaderOrganization" localSheetId="9">'2-Форма'!$E$8</definedName>
    <definedName name="HeaderOrganization" localSheetId="10">'2-Форма-1'!$E$8</definedName>
    <definedName name="HeaderOrganization" localSheetId="11">'2-Форма-2'!$E$8</definedName>
    <definedName name="HeaderOrganization" localSheetId="12">'2-Форма-3'!$E$8</definedName>
    <definedName name="HeaderOrganization">#REF!</definedName>
    <definedName name="Import2" localSheetId="4">доллар!$A$27:$F$27</definedName>
    <definedName name="Import2" localSheetId="3">евро!$A$27:$F$27</definedName>
    <definedName name="Import2" localSheetId="8">'РЖ-фонд раз'!$A$28:$F$28</definedName>
    <definedName name="Import2">#REF!</definedName>
    <definedName name="ImportRow" localSheetId="9">'2-Форма'!$A$49:$I$49</definedName>
    <definedName name="ImportRow" localSheetId="10">'2-Форма-1'!$A$21:$I$21</definedName>
    <definedName name="ImportRow" localSheetId="11">'2-Форма-2'!$A$21:$I$21</definedName>
    <definedName name="ImportRow" localSheetId="12">'2-Форма-3'!$A$21:$I$21</definedName>
    <definedName name="ImportRow" localSheetId="0">Баланс!$A$15:$D$15</definedName>
    <definedName name="ImportRow" localSheetId="13">'Штат контингент'!$A$15:$I$15</definedName>
    <definedName name="ImportRow">#REF!</definedName>
    <definedName name="ImportRow1">#REF!</definedName>
    <definedName name="ImportRowAct" localSheetId="6">'БММЖ-Фактические расходы'!$A$4:$E$4</definedName>
    <definedName name="ImportRowAct">#REF!</definedName>
    <definedName name="ImportRowActTotal" localSheetId="7">'БММЖ-Фактические расходы'!#REF!</definedName>
    <definedName name="ImportRowActTotal" localSheetId="5">'БММЖ-Фактические расходы'!#REF!</definedName>
    <definedName name="ImportRowActTotal" localSheetId="6">'БММЖ-Фактические расходы'!#REF!</definedName>
    <definedName name="ImportRowActTotal">#REF!</definedName>
    <definedName name="ImportRowCash" localSheetId="7">'БММЖ-Кассовые расходы'!$A$5:$E$5</definedName>
    <definedName name="ImportRowCash" localSheetId="6">'БММЖ-Кассовые расходы'!$A$5:$E$5</definedName>
    <definedName name="ImportRowCash">#REF!</definedName>
    <definedName name="ImportRowCashTotal" localSheetId="7">'БММЖ-Кассовые расходы'!#REF!</definedName>
    <definedName name="ImportRowCashTotal" localSheetId="5">'БММЖ-Кассовые расходы'!#REF!</definedName>
    <definedName name="ImportRowCashTotal" localSheetId="6">'БММЖ-Кассовые расходы'!#REF!</definedName>
    <definedName name="ImportRowCashTotal">#REF!</definedName>
    <definedName name="ImportRowPage1" localSheetId="1">ДЕБИТОРСКАЯ!$A$14:$M$14</definedName>
    <definedName name="ImportRowPage1" localSheetId="2">ДЕБИТОРСКАЯ!$A$14:$M$14</definedName>
    <definedName name="ImportRowPage1">#REF!</definedName>
    <definedName name="ImportRowPage1Total" localSheetId="1">ДЕБИТОРСКАЯ!$A$15:$M$15</definedName>
    <definedName name="ImportRowPage1Total" localSheetId="2">ДЕБИТОРСКАЯ!$A$15:$M$15</definedName>
    <definedName name="ImportRowPage1Total">#REF!</definedName>
    <definedName name="ImportRowPage2" localSheetId="2">КРЕДИТОРСКАЯ!$A$4:$M$4</definedName>
    <definedName name="ImportRowPage2">#REF!</definedName>
    <definedName name="ImportRowPage2Total" localSheetId="2">КРЕДИТОРСКАЯ!$A$5:$M$5</definedName>
    <definedName name="ImportRowPage2Total">#REF!</definedName>
    <definedName name="ImportRowRest" localSheetId="7">'БММЖ-Остаток и поступления'!#REF!</definedName>
    <definedName name="ImportRowRest" localSheetId="5">'БММЖ-Остаток и поступления'!#REF!</definedName>
    <definedName name="ImportRowRest" localSheetId="6">'БММЖ-Остаток и поступления'!#REF!</definedName>
    <definedName name="ImportRowRest">#REF!</definedName>
    <definedName name="ImportRowTotal" localSheetId="9">'2-Форма'!#REF!</definedName>
    <definedName name="ImportRowTotal" localSheetId="10">'2-Форма-1'!#REF!</definedName>
    <definedName name="ImportRowTotal" localSheetId="11">'2-Форма-2'!#REF!</definedName>
    <definedName name="ImportRowTotal" localSheetId="12">'2-Форма-3'!#REF!</definedName>
    <definedName name="ImportRowTotal">#REF!</definedName>
    <definedName name="ImportSheet" localSheetId="0">Баланс!$A$18:$D$381</definedName>
    <definedName name="ImportSheet">#REF!</definedName>
    <definedName name="IsAlfa">#REF!</definedName>
    <definedName name="isSum" localSheetId="0">Баланс!$B$10</definedName>
    <definedName name="isSum">#REF!</definedName>
    <definedName name="OnDate" localSheetId="9">'2-Форма'!$A$3</definedName>
    <definedName name="OnDate" localSheetId="10">'2-Форма-1'!$A$3</definedName>
    <definedName name="OnDate" localSheetId="11">'2-Форма-2'!$A$3</definedName>
    <definedName name="OnDate" localSheetId="12">'2-Форма-3'!$A$3</definedName>
    <definedName name="OnDate" localSheetId="0">Баланс!$A$6</definedName>
    <definedName name="OnDate" localSheetId="7">'БММЖ-Остаток и поступления'!$E$7</definedName>
    <definedName name="OnDate" localSheetId="5">'БММЖ-Остаток и поступления'!$E$7</definedName>
    <definedName name="OnDate" localSheetId="6">'БММЖ-Остаток и поступления'!$E$7</definedName>
    <definedName name="OnDate" localSheetId="1">ДЕБИТОРСКАЯ!$C$3</definedName>
    <definedName name="OnDate" localSheetId="4">доллар!$A$3</definedName>
    <definedName name="OnDate" localSheetId="3">евро!$A$3</definedName>
    <definedName name="OnDate" localSheetId="2">ДЕБИТОРСКАЯ!$C$3</definedName>
    <definedName name="OnDate" localSheetId="8">'РЖ-фонд раз'!$A$3</definedName>
    <definedName name="OnDate">#REF!</definedName>
    <definedName name="OrgAccount" localSheetId="0">Баланс!$B$13</definedName>
    <definedName name="OrgAccount">#REF!</definedName>
    <definedName name="Organization" localSheetId="9">'2-Форма'!$E$5</definedName>
    <definedName name="Organization" localSheetId="10">'2-Форма-1'!$E$5</definedName>
    <definedName name="Organization" localSheetId="11">'2-Форма-2'!$E$5</definedName>
    <definedName name="Organization" localSheetId="12">'2-Форма-3'!$E$5</definedName>
    <definedName name="Organization" localSheetId="0">Баланс!$B$8</definedName>
    <definedName name="Organization" localSheetId="7">'БММЖ-Остаток и поступления'!$E$9</definedName>
    <definedName name="Organization" localSheetId="5">'БММЖ-Остаток и поступления'!$E$9</definedName>
    <definedName name="Organization" localSheetId="6">'БММЖ-Остаток и поступления'!$E$9</definedName>
    <definedName name="Organization" localSheetId="1">ДЕБИТОРСКАЯ!$C$5</definedName>
    <definedName name="Organization" localSheetId="4">доллар!$B$5</definedName>
    <definedName name="Organization" localSheetId="3">евро!$B$5</definedName>
    <definedName name="Organization" localSheetId="2">ДЕБИТОРСКАЯ!$C$5</definedName>
    <definedName name="Organization" localSheetId="8">'РЖ-фонд раз'!$B$5</definedName>
    <definedName name="Organization">#REF!</definedName>
    <definedName name="OrganizationHR" localSheetId="0">Баланс!$A$13:$D$13</definedName>
    <definedName name="OrganizationHR">#REF!</definedName>
    <definedName name="OrganizationName">'Штат контингент'!$E$5</definedName>
    <definedName name="OrganizationЛШ" localSheetId="0">Баланс!$A$13:$D$13</definedName>
    <definedName name="OrganizationЛШ">#REF!</definedName>
    <definedName name="OrgSettlementAccount">#REF!</definedName>
    <definedName name="Period" localSheetId="9">'2-Форма'!$E$7</definedName>
    <definedName name="Period" localSheetId="10">'2-Форма-1'!$E$7</definedName>
    <definedName name="Period" localSheetId="11">'2-Форма-2'!$E$7</definedName>
    <definedName name="Period" localSheetId="12">'2-Форма-3'!$E$7</definedName>
    <definedName name="Period" localSheetId="0">Баланс!$B$9</definedName>
    <definedName name="Period" localSheetId="7">'БММЖ-Остаток и поступления'!$E$10</definedName>
    <definedName name="Period" localSheetId="5">'БММЖ-Остаток и поступления'!$E$10</definedName>
    <definedName name="Period" localSheetId="6">'БММЖ-Остаток и поступления'!$E$10</definedName>
    <definedName name="Period" localSheetId="1">ДЕБИТОРСКАЯ!$C$7</definedName>
    <definedName name="Period" localSheetId="4">доллар!$B$6</definedName>
    <definedName name="Period" localSheetId="3">евро!$B$6</definedName>
    <definedName name="Period" localSheetId="2">ДЕБИТОРСКАЯ!$C$7</definedName>
    <definedName name="Period" localSheetId="8">'РЖ-фонд раз'!$B$6</definedName>
    <definedName name="Period" localSheetId="13">'Штат контингент'!$E$6</definedName>
    <definedName name="Period">#REF!</definedName>
    <definedName name="R_10">'РЖ-фонд раз'!$F$22</definedName>
    <definedName name="R_112">'РЖ-фонд раз'!$F$23</definedName>
    <definedName name="R_113">'РЖ-фонд раз'!$F$20</definedName>
    <definedName name="R_12">'РЖ-фонд раз'!$F$25</definedName>
    <definedName name="R_157" localSheetId="4">доллар!$F$11</definedName>
    <definedName name="R_157" localSheetId="3">евро!$F$11</definedName>
    <definedName name="R_157">#REF!</definedName>
    <definedName name="R_159" localSheetId="4">доллар!$F$14</definedName>
    <definedName name="R_159" localSheetId="3">евро!$F$14</definedName>
    <definedName name="R_159">#REF!</definedName>
    <definedName name="R_160" localSheetId="4">доллар!$F$15</definedName>
    <definedName name="R_160" localSheetId="3">евро!$F$15</definedName>
    <definedName name="R_160">#REF!</definedName>
    <definedName name="R_161" localSheetId="4">доллар!$F$16</definedName>
    <definedName name="R_161" localSheetId="3">евро!$F$16</definedName>
    <definedName name="R_161">#REF!</definedName>
    <definedName name="R_162" localSheetId="4">доллар!$F$17</definedName>
    <definedName name="R_162" localSheetId="3">евро!$F$17</definedName>
    <definedName name="R_162">#REF!</definedName>
    <definedName name="R_163" localSheetId="4">доллар!$F$18</definedName>
    <definedName name="R_163" localSheetId="3">евро!$F$18</definedName>
    <definedName name="R_163">#REF!</definedName>
    <definedName name="R_164" localSheetId="4">доллар!$F$19</definedName>
    <definedName name="R_164" localSheetId="3">евро!$F$19</definedName>
    <definedName name="R_164">#REF!</definedName>
    <definedName name="R_165" localSheetId="4">доллар!$F$20</definedName>
    <definedName name="R_165" localSheetId="3">евро!$F$20</definedName>
    <definedName name="R_165">#REF!</definedName>
    <definedName name="R_166" localSheetId="4">доллар!$F$21</definedName>
    <definedName name="R_166" localSheetId="3">евро!$F$21</definedName>
    <definedName name="R_166">#REF!</definedName>
    <definedName name="R_167" localSheetId="4">доллар!$F$22</definedName>
    <definedName name="R_167" localSheetId="3">евро!$F$22</definedName>
    <definedName name="R_167">#REF!</definedName>
    <definedName name="R_168" localSheetId="4">доллар!$F$23</definedName>
    <definedName name="R_168" localSheetId="3">евро!$F$23</definedName>
    <definedName name="R_168">#REF!</definedName>
    <definedName name="R_169" localSheetId="4">доллар!$F$24</definedName>
    <definedName name="R_169" localSheetId="3">евро!$F$24</definedName>
    <definedName name="R_169">#REF!</definedName>
    <definedName name="R_3">'РЖ-фонд раз'!$F$11</definedName>
    <definedName name="R_5">'РЖ-фонд раз'!$F$15</definedName>
    <definedName name="R_6">'РЖ-фонд раз'!$F$16</definedName>
    <definedName name="R_7">'РЖ-фонд раз'!$F$17</definedName>
    <definedName name="R_8">'РЖ-фонд раз'!$F$18</definedName>
    <definedName name="R_9">'РЖ-фонд раз'!$F$19</definedName>
    <definedName name="Section">'Штат контингент'!$E$8</definedName>
    <definedName name="SettlementCode" localSheetId="9">'2-Форма'!$E$11</definedName>
    <definedName name="SettlementCode" localSheetId="10">'2-Форма-1'!$E$11</definedName>
    <definedName name="SettlementCode" localSheetId="11">'2-Форма-2'!$E$11</definedName>
    <definedName name="SettlementCode" localSheetId="12">'2-Форма-3'!$E$11</definedName>
    <definedName name="SettlementCode" localSheetId="8">'РЖ-фонд раз'!$B$9</definedName>
    <definedName name="SettlementCode">#REF!</definedName>
    <definedName name="SmallSection">'Штат контингент'!$G$8</definedName>
    <definedName name="Type" localSheetId="4">доллар!$B$8</definedName>
    <definedName name="Type" localSheetId="3">евро!$B$8</definedName>
    <definedName name="Type">#REF!</definedName>
    <definedName name="Unit" localSheetId="1">ДЕБИТОРСКАЯ!$C$9</definedName>
    <definedName name="Unit" localSheetId="2">ДЕБИТОРСКАЯ!$C$9</definedName>
    <definedName name="Uni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7" l="1"/>
  <c r="D40" i="27"/>
  <c r="F12" i="26"/>
  <c r="F13" i="25"/>
  <c r="F12" i="25" s="1"/>
  <c r="F24" i="25" s="1"/>
  <c r="F21" i="25"/>
  <c r="E48" i="23"/>
  <c r="F48" i="23"/>
  <c r="F12" i="21"/>
</calcChain>
</file>

<file path=xl/sharedStrings.xml><?xml version="1.0" encoding="utf-8"?>
<sst xmlns="http://schemas.openxmlformats.org/spreadsheetml/2006/main" count="2114" uniqueCount="1068">
  <si>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</si>
  <si>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</si>
  <si>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</si>
  <si>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</si>
  <si>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Организация:</t>
  </si>
  <si>
    <t>O'z.Res.VM huzuridagi Sanoat, radiasiya va yadro xavfsizligi qo'mitasi</t>
  </si>
  <si>
    <t xml:space="preserve">Периодичность: 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</si>
  <si>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</si>
  <si>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</si>
  <si>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</si>
  <si>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</si>
  <si>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</si>
  <si>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</si>
  <si>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</si>
  <si>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</si>
  <si>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</si>
  <si>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</si>
  <si>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</si>
  <si>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</si>
  <si>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</si>
  <si>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</si>
  <si>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</si>
  <si>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</si>
  <si>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</si>
  <si>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</si>
  <si>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</si>
  <si>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</si>
  <si>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</si>
  <si>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</si>
  <si>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</si>
  <si>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</si>
  <si>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</si>
  <si>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</si>
  <si>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</si>
  <si>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</si>
  <si>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</si>
  <si>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</si>
  <si>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</si>
  <si>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</si>
  <si>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</si>
  <si>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</si>
  <si>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</si>
  <si>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</si>
  <si>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</si>
  <si>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</si>
  <si>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</si>
  <si>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</si>
  <si>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</si>
  <si>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</si>
  <si>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</si>
  <si>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</si>
  <si>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</si>
  <si>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</si>
  <si>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</si>
  <si>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</si>
  <si>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</si>
  <si>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</si>
  <si>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</si>
  <si>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</si>
  <si>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</si>
  <si>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</si>
  <si>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</si>
  <si>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</si>
  <si>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</si>
  <si>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</si>
  <si>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</si>
  <si>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</si>
  <si>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</si>
  <si>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</si>
  <si>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</si>
  <si>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</si>
  <si>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</si>
  <si>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</si>
  <si>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</si>
  <si>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</si>
  <si>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</si>
  <si>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</si>
  <si>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</si>
  <si>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</si>
  <si>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</si>
  <si>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</si>
  <si>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</si>
  <si>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</si>
  <si>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</si>
  <si>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</si>
  <si>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</si>
  <si>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</si>
  <si>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</si>
  <si>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</si>
  <si>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</si>
  <si>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</si>
  <si>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</si>
  <si>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</si>
  <si>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</si>
  <si>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</si>
  <si>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</si>
  <si>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</si>
  <si>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</si>
  <si>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</si>
  <si>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</si>
  <si>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</si>
  <si>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</si>
  <si>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</si>
  <si>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</si>
  <si>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</si>
  <si>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</si>
  <si>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</si>
  <si>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</si>
  <si>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</si>
  <si>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</si>
  <si>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</si>
  <si>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</si>
  <si>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</si>
  <si>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</si>
  <si>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</si>
  <si>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</si>
  <si>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</si>
  <si>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</si>
  <si>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</si>
  <si>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</si>
  <si>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</si>
  <si>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</si>
  <si>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</si>
  <si>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</si>
  <si>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</si>
  <si>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</si>
  <si>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</si>
  <si>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</si>
  <si>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</si>
  <si>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</si>
  <si>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</si>
  <si>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</si>
  <si>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</si>
  <si>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</si>
  <si>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</si>
  <si>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</si>
  <si>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</si>
  <si>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</si>
  <si>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</si>
  <si>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</si>
  <si>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</si>
  <si>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</si>
  <si>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</si>
  <si>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</si>
  <si>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</si>
  <si>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</si>
  <si>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</si>
  <si>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</si>
  <si>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</si>
  <si>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</si>
  <si>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</si>
  <si>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</si>
  <si>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</si>
  <si>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</si>
  <si>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</si>
  <si>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</si>
  <si>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</si>
  <si>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</si>
  <si>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</si>
  <si>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</si>
  <si>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</si>
  <si>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</si>
  <si>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</si>
  <si>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</si>
  <si>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</si>
  <si>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</si>
  <si>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</si>
  <si>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</si>
  <si>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</si>
  <si>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</si>
  <si>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</si>
  <si>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</si>
  <si>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</si>
  <si>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</si>
  <si>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</si>
  <si>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</si>
  <si>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</si>
  <si>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</si>
  <si>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</si>
  <si>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</si>
  <si>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</si>
  <si>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</si>
  <si>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</si>
  <si>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</si>
  <si>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</si>
  <si>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</si>
  <si>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</si>
  <si>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</si>
  <si>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</si>
  <si>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</si>
  <si>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</si>
  <si>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</si>
  <si>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</si>
  <si>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</si>
  <si>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</si>
  <si>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</si>
  <si>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</si>
  <si>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</si>
  <si>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</si>
  <si>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</si>
  <si>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</si>
  <si>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</si>
  <si>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</si>
  <si>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</si>
  <si>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</si>
  <si>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</si>
  <si>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</si>
  <si>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</si>
  <si>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</si>
  <si>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</si>
  <si>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</si>
  <si>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</si>
  <si>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</si>
  <si>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</si>
  <si>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</si>
  <si>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</si>
  <si>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</si>
  <si>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</si>
  <si>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</si>
  <si>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</si>
  <si>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</si>
  <si>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</si>
  <si>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</si>
  <si>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</si>
  <si>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</si>
  <si>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</si>
  <si>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</si>
  <si>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</si>
  <si>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</si>
  <si>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</si>
  <si>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</si>
  <si>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</si>
  <si>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</si>
  <si>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</si>
  <si>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</si>
  <si>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</si>
  <si>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</si>
  <si>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</si>
  <si>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</si>
  <si>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</si>
  <si>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</si>
  <si>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</si>
  <si>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</si>
  <si>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</si>
  <si>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</si>
  <si>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</si>
  <si>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</si>
  <si>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</si>
  <si>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</si>
  <si>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</si>
  <si>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</si>
  <si>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</si>
  <si>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</si>
  <si>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</si>
  <si>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</si>
  <si>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</si>
  <si>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</si>
  <si>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</si>
  <si>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</si>
  <si>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</si>
  <si>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</si>
  <si>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</si>
  <si>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</si>
  <si>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</si>
  <si>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</si>
  <si>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</si>
  <si>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</si>
  <si>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</si>
  <si>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</si>
  <si>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</si>
  <si>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</si>
  <si>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</si>
  <si>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</si>
  <si>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</si>
  <si>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</si>
  <si>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</si>
  <si>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</si>
  <si>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</si>
  <si>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</si>
  <si>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</si>
  <si>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</si>
  <si>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</si>
  <si>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</si>
  <si>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</si>
  <si>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</si>
  <si>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</si>
  <si>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</si>
  <si>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</si>
  <si>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</si>
  <si>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</si>
  <si>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</si>
  <si>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</si>
  <si>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</si>
  <si>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</si>
  <si>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</si>
  <si>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</si>
  <si>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</si>
  <si>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</si>
  <si>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</si>
  <si>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</si>
  <si>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</si>
  <si>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</si>
  <si>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</si>
  <si>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</si>
  <si>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</si>
  <si>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</si>
  <si>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</si>
  <si>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</si>
  <si>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</si>
  <si>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</si>
  <si>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</si>
  <si>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</si>
  <si>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</si>
  <si>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</si>
  <si>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</si>
  <si>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</si>
  <si>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</si>
  <si>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</si>
  <si>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</si>
  <si>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</si>
  <si>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</si>
  <si>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</si>
  <si>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</si>
  <si>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</si>
  <si>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</si>
  <si>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</si>
  <si>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</si>
  <si>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</si>
  <si>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</si>
  <si>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</si>
  <si>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</si>
  <si>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</si>
  <si>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</si>
  <si>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</si>
  <si>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</si>
  <si>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</si>
  <si>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</si>
  <si>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</si>
  <si>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</si>
  <si>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</si>
  <si>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</si>
  <si>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</si>
  <si>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</si>
  <si>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</si>
  <si>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</si>
  <si>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</si>
  <si>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</si>
  <si>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</si>
  <si>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</si>
  <si>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</si>
  <si>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</si>
  <si>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</si>
  <si>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</si>
  <si>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</si>
  <si>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</si>
  <si>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</si>
  <si>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</si>
  <si>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</si>
  <si>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</si>
  <si>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</si>
  <si>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</si>
  <si>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</si>
  <si>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</si>
  <si>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</si>
  <si>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</si>
  <si>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</si>
  <si>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</si>
  <si>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</si>
  <si>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</si>
  <si>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</si>
  <si>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</si>
  <si>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</si>
  <si>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</si>
  <si>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</si>
  <si>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</si>
  <si>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</si>
  <si>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</si>
  <si>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</si>
  <si>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</si>
  <si>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</si>
  <si>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</si>
  <si>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</si>
  <si>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</si>
  <si>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</si>
  <si>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</si>
  <si>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</si>
  <si>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</si>
  <si>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</si>
  <si>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</si>
  <si>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</si>
  <si>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</si>
  <si>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</si>
  <si>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</si>
  <si>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</si>
  <si>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</si>
  <si>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</si>
  <si>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</si>
  <si>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</si>
  <si>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</si>
  <si>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</si>
  <si>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</si>
  <si>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</si>
  <si>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</si>
  <si>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</si>
  <si>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</si>
  <si>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</si>
  <si>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</si>
  <si>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</si>
  <si>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</si>
  <si>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</si>
  <si>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</si>
  <si>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</si>
  <si>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</si>
  <si>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</si>
  <si>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</si>
  <si>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</si>
  <si>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</si>
  <si>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</si>
  <si>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</si>
  <si>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</si>
  <si>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</si>
  <si>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</si>
  <si>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</si>
  <si>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</si>
  <si>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</si>
  <si>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</si>
  <si>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</si>
  <si>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</si>
  <si>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</si>
  <si>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</si>
  <si>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</si>
  <si>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</si>
  <si>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</si>
  <si>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</si>
  <si>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</si>
  <si>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</si>
  <si>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</si>
  <si>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</si>
  <si>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</si>
  <si>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</si>
  <si>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</si>
  <si>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</si>
  <si>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</si>
  <si>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</si>
  <si>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</si>
  <si>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</si>
  <si>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</si>
  <si>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</si>
  <si>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</si>
  <si>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</si>
  <si>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</si>
  <si>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</si>
  <si>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</si>
  <si>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</si>
  <si>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</si>
  <si>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</si>
  <si>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</si>
  <si>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</si>
  <si>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</si>
  <si>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</si>
  <si>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</si>
  <si>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</si>
  <si>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</si>
  <si>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</si>
  <si>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</si>
  <si>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</si>
  <si>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</si>
  <si>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</si>
  <si>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</si>
  <si>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</si>
  <si>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</si>
  <si>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</si>
  <si>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</si>
  <si>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</si>
  <si>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</si>
  <si>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</si>
  <si>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</si>
  <si>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</si>
  <si>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</si>
  <si>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</si>
  <si>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</si>
  <si>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</si>
  <si>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</si>
  <si>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</si>
  <si>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</si>
  <si>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</si>
  <si>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</si>
  <si>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</si>
  <si>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</si>
  <si>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</si>
  <si>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</si>
  <si>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</si>
  <si>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</si>
  <si>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</si>
  <si>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</si>
  <si>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</si>
  <si>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</si>
  <si>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</si>
  <si>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</si>
  <si>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</si>
  <si>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</si>
  <si>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</si>
  <si>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</si>
  <si>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</si>
  <si>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</si>
  <si>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</si>
  <si>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</si>
  <si>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</si>
  <si>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</si>
  <si>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</si>
  <si>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</si>
  <si>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</si>
  <si>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</si>
  <si>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</si>
  <si>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</si>
  <si>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</si>
  <si>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</si>
  <si>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</si>
  <si>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</si>
  <si>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</si>
  <si>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</si>
  <si>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</si>
  <si>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</si>
  <si>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</si>
  <si>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</si>
  <si>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</si>
  <si>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</si>
  <si>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</si>
  <si>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</si>
  <si>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</si>
  <si>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</si>
  <si>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</si>
  <si>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</si>
  <si>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</si>
  <si>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</si>
  <si>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</si>
  <si>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</si>
  <si>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</si>
  <si>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</si>
  <si>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</si>
  <si>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</si>
  <si>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</si>
  <si>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</si>
  <si>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</si>
  <si>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</si>
  <si>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</si>
  <si>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</si>
  <si>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</si>
  <si>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</si>
  <si>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</si>
  <si>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</si>
  <si>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</si>
  <si>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</si>
  <si>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</si>
  <si>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</si>
  <si>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</si>
  <si>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</si>
  <si>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</si>
  <si>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</si>
  <si>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</si>
  <si>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</si>
  <si>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</si>
  <si>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</si>
  <si>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</si>
  <si>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</si>
  <si>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</si>
  <si>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</si>
  <si>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</si>
  <si>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</si>
  <si>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</si>
  <si>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</si>
  <si>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</si>
  <si>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</si>
  <si>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</si>
  <si>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</si>
  <si>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</si>
  <si>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</si>
  <si>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</si>
  <si>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</si>
  <si>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</si>
  <si>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</si>
  <si>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</si>
  <si>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</si>
  <si>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</si>
  <si>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</si>
  <si>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</si>
  <si>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</si>
  <si>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</si>
  <si>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</si>
  <si>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</si>
  <si>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</si>
  <si>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</si>
  <si>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</si>
  <si>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</si>
  <si>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</si>
  <si>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</si>
  <si>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</si>
  <si>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</si>
  <si>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</si>
  <si>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</si>
  <si>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</si>
  <si>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</si>
  <si>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</si>
  <si>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</si>
  <si>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</si>
  <si>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</si>
  <si>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</si>
  <si>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</si>
  <si>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</si>
  <si>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</si>
  <si>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</si>
  <si>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</si>
  <si>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</si>
  <si>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</si>
  <si>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</si>
  <si>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</si>
  <si>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</si>
  <si>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</si>
  <si>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</si>
  <si>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</si>
  <si>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</si>
  <si>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</si>
  <si>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</si>
  <si>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</si>
  <si>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</si>
  <si>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</si>
  <si>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</si>
  <si>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</si>
  <si>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</si>
  <si>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</si>
  <si>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</si>
  <si>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</si>
  <si>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</si>
  <si>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</si>
  <si>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</si>
  <si>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</si>
  <si>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</si>
  <si>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</si>
  <si>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</si>
  <si>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</si>
  <si>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</si>
  <si>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</si>
  <si>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</si>
  <si>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</si>
  <si>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</si>
  <si>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</si>
  <si>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</si>
  <si>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</si>
  <si>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</si>
  <si>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</si>
  <si>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</si>
  <si>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</si>
  <si>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</si>
  <si>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</si>
  <si>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</si>
  <si>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</si>
  <si>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</si>
  <si>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</si>
  <si>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</si>
  <si>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</si>
  <si>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</si>
  <si>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</si>
  <si>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</si>
  <si>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</si>
  <si>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</si>
  <si>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</si>
  <si>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</si>
  <si>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</si>
  <si>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</si>
  <si>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</si>
  <si>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</si>
  <si>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</si>
  <si>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</si>
  <si>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</si>
  <si>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</si>
  <si>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</si>
  <si>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</si>
  <si>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</si>
  <si>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</si>
  <si>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</si>
  <si>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</si>
  <si>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</si>
  <si>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</si>
  <si>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</si>
  <si>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</si>
  <si>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</si>
  <si>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</si>
  <si>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</si>
  <si>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</si>
  <si>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</si>
  <si>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</si>
  <si>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</si>
  <si>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</si>
  <si>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</si>
  <si>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</si>
  <si>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</si>
  <si>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</si>
  <si>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</si>
  <si>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</si>
  <si>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</si>
  <si>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</si>
  <si>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</si>
  <si>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</si>
  <si>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</si>
  <si>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</si>
  <si>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М.П.</t>
  </si>
  <si>
    <t>Главный бухгалтер ____________________</t>
  </si>
  <si>
    <t>Руководитель _____________________</t>
  </si>
  <si>
    <t>230</t>
  </si>
  <si>
    <t>140</t>
  </si>
  <si>
    <t>120</t>
  </si>
  <si>
    <t>110</t>
  </si>
  <si>
    <t/>
  </si>
  <si>
    <t>Вазирлар Махкамаси хузуридаги Саноат, радиация ва ядро хавфсизлиги кўмитаси</t>
  </si>
  <si>
    <t>ҲИСОБОТ</t>
  </si>
  <si>
    <t>150</t>
  </si>
  <si>
    <t>Код строки</t>
  </si>
  <si>
    <t>Показатели</t>
  </si>
  <si>
    <t>Единица измерения:</t>
  </si>
  <si>
    <t>Всего:</t>
  </si>
  <si>
    <t>X</t>
  </si>
  <si>
    <t>Итого по группам расходов:</t>
  </si>
  <si>
    <t>Членства в международные и межгосударственные организации</t>
  </si>
  <si>
    <t>4821200</t>
  </si>
  <si>
    <t>Прочие расходы</t>
  </si>
  <si>
    <t>4821190</t>
  </si>
  <si>
    <t>Электрон давлат харидларида иштирок этиш учун закалат тулови харажатлари</t>
  </si>
  <si>
    <t>4821140</t>
  </si>
  <si>
    <t>Различные прочие расходы</t>
  </si>
  <si>
    <t>4821100</t>
  </si>
  <si>
    <t>Текущие</t>
  </si>
  <si>
    <t>4821000</t>
  </si>
  <si>
    <t>4820000</t>
  </si>
  <si>
    <t>ДРУГИЕ РАСХОДЫ</t>
  </si>
  <si>
    <t>4800000</t>
  </si>
  <si>
    <t>Прочая техника</t>
  </si>
  <si>
    <t>Прочие машины и оборудование</t>
  </si>
  <si>
    <t>Машины, оборудования и техника</t>
  </si>
  <si>
    <t>Приобретение основных средств</t>
  </si>
  <si>
    <t>РАСХОДЫ ПО ОСНОВНЫМ СРЕДСТВАМ</t>
  </si>
  <si>
    <t>Прочие расходы на приобретение товаров и услуг</t>
  </si>
  <si>
    <t>4299990</t>
  </si>
  <si>
    <t>4299000</t>
  </si>
  <si>
    <t>Информационные и коммуникационные услуги</t>
  </si>
  <si>
    <t>4292200</t>
  </si>
  <si>
    <t>Телефонные, телеграфные и почтовые услуги</t>
  </si>
  <si>
    <t>4292100</t>
  </si>
  <si>
    <t>Телефонные, телекоммуникационные и информационные услуги</t>
  </si>
  <si>
    <t>4292000</t>
  </si>
  <si>
    <t>Другие расходы на приобретение товаров и услуг</t>
  </si>
  <si>
    <t>4290000</t>
  </si>
  <si>
    <t>Топливо и ГСМ</t>
  </si>
  <si>
    <t>4252500</t>
  </si>
  <si>
    <t>Прочие материальные оборотные средства</t>
  </si>
  <si>
    <t>4252000</t>
  </si>
  <si>
    <t>Расходы запасов материальных оборотных средств</t>
  </si>
  <si>
    <t>4250000</t>
  </si>
  <si>
    <t>Нежилые здания</t>
  </si>
  <si>
    <t>Здания</t>
  </si>
  <si>
    <t>Расходы по аренде</t>
  </si>
  <si>
    <t>Холодная вода и канализация</t>
  </si>
  <si>
    <t>4224000</t>
  </si>
  <si>
    <t>Электроэнергия</t>
  </si>
  <si>
    <t>4221000</t>
  </si>
  <si>
    <t>Коммунальные услуги</t>
  </si>
  <si>
    <t>4220000</t>
  </si>
  <si>
    <t>Связанные с зарубежными поездками</t>
  </si>
  <si>
    <t>4212000</t>
  </si>
  <si>
    <t>Командировочные расходы</t>
  </si>
  <si>
    <t>4210000</t>
  </si>
  <si>
    <t>РАСХОДЫ ПО ТОВАРАМ И УСЛУГАМ</t>
  </si>
  <si>
    <t>4200000</t>
  </si>
  <si>
    <t>IV-группа "Другие расходы"</t>
  </si>
  <si>
    <t>ДЕБИТОРСКАЯ ЗАДОЛЖЕННОСТЬ:</t>
  </si>
  <si>
    <t>A</t>
  </si>
  <si>
    <t>Фонд</t>
  </si>
  <si>
    <t>за счет внебюджетных средств</t>
  </si>
  <si>
    <t>за счет
 бюджета</t>
  </si>
  <si>
    <t>Примечание</t>
  </si>
  <si>
    <t>Из них за пределами 
республики</t>
  </si>
  <si>
    <t>в том числе</t>
  </si>
  <si>
    <t>Из них просроченная 
задолженность - 
всего</t>
  </si>
  <si>
    <t>Из них</t>
  </si>
  <si>
    <t>Всего 
задолженность</t>
  </si>
  <si>
    <t>Наименование расходов</t>
  </si>
  <si>
    <t>Статья расходов</t>
  </si>
  <si>
    <t>№ п/п</t>
  </si>
  <si>
    <t>cум</t>
  </si>
  <si>
    <t>Республиканский</t>
  </si>
  <si>
    <t>Уровень бюджета:</t>
  </si>
  <si>
    <t>Отчетный период:</t>
  </si>
  <si>
    <t>358</t>
  </si>
  <si>
    <t>Глава:</t>
  </si>
  <si>
    <t>СПРАВКА 
о дебиторской и кредиторской задолженностях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</si>
  <si>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</si>
  <si>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Услуги по уборке и вывоза мусору, а так же приобретение энергетических и других ресурсов (кроме бензина и других ГСМ)</t>
  </si>
  <si>
    <t>4225000</t>
  </si>
  <si>
    <t>Единый социальный платеж</t>
  </si>
  <si>
    <t>4121100</t>
  </si>
  <si>
    <t>Реально производимые взносы/отчисления на социальные нужды</t>
  </si>
  <si>
    <t>4121000</t>
  </si>
  <si>
    <t>Взносы / отчисления на социальные нужды</t>
  </si>
  <si>
    <t>4120000</t>
  </si>
  <si>
    <t>II-группа "Начисления на заработную плату"</t>
  </si>
  <si>
    <t>Пособия по беременности и родам</t>
  </si>
  <si>
    <t>4711150</t>
  </si>
  <si>
    <t>Пособия по временной нетрудоспособности</t>
  </si>
  <si>
    <t>4711120</t>
  </si>
  <si>
    <t>Пособия</t>
  </si>
  <si>
    <t>4711100</t>
  </si>
  <si>
    <t>Budjet tashkilotlari xodimlarini moddiy ragʻbatlantirish jamgʻarmasidan toʻlovlar</t>
  </si>
  <si>
    <t>4111230</t>
  </si>
  <si>
    <t>Надбавки и доплаты к заработной плате</t>
  </si>
  <si>
    <t>4111200</t>
  </si>
  <si>
    <t>Основная заработная плата</t>
  </si>
  <si>
    <t>4111100</t>
  </si>
  <si>
    <t>Заработная плата в денежной форме</t>
  </si>
  <si>
    <t>4111000</t>
  </si>
  <si>
    <t>Заработная плата</t>
  </si>
  <si>
    <t>4110000</t>
  </si>
  <si>
    <t>I-группа "Заработная плата и приравненные к ней платежи"</t>
  </si>
  <si>
    <t>КРЕДИТОРСКАЯ ЗАДОЛЖЕННОСТЬ:</t>
  </si>
  <si>
    <t>____ ______________ 20____ год</t>
  </si>
  <si>
    <t>М.П</t>
  </si>
  <si>
    <t>Руководитель _______________</t>
  </si>
  <si>
    <t>48</t>
  </si>
  <si>
    <t>190</t>
  </si>
  <si>
    <t>0000000</t>
  </si>
  <si>
    <t>Фактические расходы</t>
  </si>
  <si>
    <t>Кассовые расходы</t>
  </si>
  <si>
    <t>элемент</t>
  </si>
  <si>
    <t>статья и подстатья</t>
  </si>
  <si>
    <t>категория</t>
  </si>
  <si>
    <t>Расшифровка расходов</t>
  </si>
  <si>
    <t>5. Остаток денежных средств на конец отчетного периода</t>
  </si>
  <si>
    <t>4. Убытки от отрицательной курсовой разницы</t>
  </si>
  <si>
    <t>3. Кассовые расходы, осушествленные в отчетном периоде - всего</t>
  </si>
  <si>
    <t>з) другие поступления</t>
  </si>
  <si>
    <t>ж) средства, полученные за счет положительной курсовой разницы</t>
  </si>
  <si>
    <t>е) наличная иностранная валюта, временно находящаяся в бюджетной организации</t>
  </si>
  <si>
    <t>д) спонсорская (недискриминационная) помощь юридических и физических лиц в иностранной валюте</t>
  </si>
  <si>
    <t>г) ссуды, займы и гранты в иностранной валюте</t>
  </si>
  <si>
    <t>в) покупка иностранной валюты за счет внебюджетных средств</t>
  </si>
  <si>
    <t>б) покупка иностранной валюты за счет средств, выделенных из бюджета</t>
  </si>
  <si>
    <t>а) выручка от реализации товаров (работ, услуг) в иностранной валюте</t>
  </si>
  <si>
    <t>в том числе:</t>
  </si>
  <si>
    <t>2. Поступления доходов в отчетный период - всего</t>
  </si>
  <si>
    <t>1. Остаток денежных средств на начало года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</si>
  <si>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</si>
  <si>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YEVRO сум</t>
  </si>
  <si>
    <t>Валюта шғҳ</t>
  </si>
  <si>
    <t>Тип валюты:</t>
  </si>
  <si>
    <t>Периодичность:</t>
  </si>
  <si>
    <t>ОТЧЕТ
о движении иностранной валюты в бюджетных организациях</t>
  </si>
  <si>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</si>
  <si>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AQSH dollari сум</t>
  </si>
  <si>
    <t>Таксимланадиган тушумлар (4-014-10)</t>
  </si>
  <si>
    <t>Внебюджетные фонды министерств и ведомств, формируемые за счет отчислений (4-010-10)</t>
  </si>
  <si>
    <t>2.2 Поступления за счет остатка прошлого года</t>
  </si>
  <si>
    <t>2.1 Поступило доходов (поступлений) за отчетный период</t>
  </si>
  <si>
    <t>2. Поступления доходов (поступлений) в отчетный период - всего</t>
  </si>
  <si>
    <t>1. Остаток средств на начало года</t>
  </si>
  <si>
    <t>Наименования поступлений</t>
  </si>
  <si>
    <t>Единица измерения тыс. сум</t>
  </si>
  <si>
    <t>Организация :</t>
  </si>
  <si>
    <t>о движении прочих внебюджетных средств</t>
  </si>
  <si>
    <t>ОТЧЕТ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</si>
  <si>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</si>
  <si>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4.1 Остаток средств на транзитном счете на конец отчетного периода</t>
  </si>
  <si>
    <t>4. Остаток средств на конец отчетного периода</t>
  </si>
  <si>
    <t>3.2 Возврат остатка(9919, 9818)</t>
  </si>
  <si>
    <t>3.1 Кассовые расходы</t>
  </si>
  <si>
    <t>00</t>
  </si>
  <si>
    <t>990</t>
  </si>
  <si>
    <t>54</t>
  </si>
  <si>
    <t>43</t>
  </si>
  <si>
    <t>920</t>
  </si>
  <si>
    <t xml:space="preserve">Компьютерное оборудование, вычислительная, аудио-видео техника, информационная технология и принадлежности </t>
  </si>
  <si>
    <t>900</t>
  </si>
  <si>
    <t>99</t>
  </si>
  <si>
    <t>42</t>
  </si>
  <si>
    <t>Товарно-материальных запасов (кроме бумаги)</t>
  </si>
  <si>
    <t>Товарно-материальных запасов</t>
  </si>
  <si>
    <t>34</t>
  </si>
  <si>
    <t>Транспортные средства</t>
  </si>
  <si>
    <t>Содержание и текущий ремонт</t>
  </si>
  <si>
    <t>10</t>
  </si>
  <si>
    <t>41</t>
  </si>
  <si>
    <t>ВСЕГО</t>
  </si>
  <si>
    <t>4014-10</t>
  </si>
  <si>
    <t>4010-10</t>
  </si>
  <si>
    <t>по кодам классификация источников средств и уровней бюджетов</t>
  </si>
  <si>
    <t>Элемент</t>
  </si>
  <si>
    <t>Статья и подстатья</t>
  </si>
  <si>
    <t>Категория</t>
  </si>
  <si>
    <t>А.  К А С С О В Ы Е    Р А С Х О Д Ы</t>
  </si>
  <si>
    <t>Р А С Ш И Ф Р О В К А    Р А С Х О Д О В</t>
  </si>
  <si>
    <t>«___» ________________20__ год</t>
  </si>
  <si>
    <t>М. П.</t>
  </si>
  <si>
    <t xml:space="preserve">Главный бухгалтер _______________ </t>
  </si>
  <si>
    <t>Руководитель ___________</t>
  </si>
  <si>
    <t>Б.    Ф А К Т И Ч Е С К И Е      Р А С Х О Д Ы</t>
  </si>
  <si>
    <t xml:space="preserve">       М.П.</t>
  </si>
  <si>
    <t>«______»________________ 20___ г</t>
  </si>
  <si>
    <t>Главный бухгалтер  ________________</t>
  </si>
  <si>
    <t>Руководитель   _____________________</t>
  </si>
  <si>
    <t>33</t>
  </si>
  <si>
    <t>Социальные пособия, предоставляемые работодателями в денежной форме</t>
  </si>
  <si>
    <t>31</t>
  </si>
  <si>
    <t>32</t>
  </si>
  <si>
    <t>Социальные пособия работодателей</t>
  </si>
  <si>
    <t>СОЦИАЛЬНЫЕ ПОСОБИЯ</t>
  </si>
  <si>
    <t>29</t>
  </si>
  <si>
    <t>28</t>
  </si>
  <si>
    <t>92</t>
  </si>
  <si>
    <t>В пределах республики</t>
  </si>
  <si>
    <t>13</t>
  </si>
  <si>
    <t>09</t>
  </si>
  <si>
    <t>08</t>
  </si>
  <si>
    <t>07</t>
  </si>
  <si>
    <t>06</t>
  </si>
  <si>
    <t>Выплаты из фонда материального стимулирования работникам бюджетных организаций</t>
  </si>
  <si>
    <t>05</t>
  </si>
  <si>
    <t>04</t>
  </si>
  <si>
    <t>03</t>
  </si>
  <si>
    <t>02</t>
  </si>
  <si>
    <t>01</t>
  </si>
  <si>
    <t>Б</t>
  </si>
  <si>
    <t>А</t>
  </si>
  <si>
    <t>Всего 
фактические 
расходы</t>
  </si>
  <si>
    <t>Всего 
кассовых 
расходов</t>
  </si>
  <si>
    <t>Профинан-
сировано 
за отчетный 
период</t>
  </si>
  <si>
    <t xml:space="preserve">Утвержденный
(уточненный)
план </t>
  </si>
  <si>
    <t>Статья и
 подстатья</t>
  </si>
  <si>
    <t>Л/С:</t>
  </si>
  <si>
    <t xml:space="preserve">Еденица измерения: тыс. сум </t>
  </si>
  <si>
    <t>Министерство:</t>
  </si>
  <si>
    <t xml:space="preserve">Отчетный период: </t>
  </si>
  <si>
    <t xml:space="preserve">          </t>
  </si>
  <si>
    <t>Наименование организации:</t>
  </si>
  <si>
    <t>О Т Ч Е Т
об исполнении сметы расходов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</si>
  <si>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</si>
  <si>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 xml:space="preserve"> Казначейский лицевой счет организации</t>
  </si>
  <si>
    <t>1 июля</t>
  </si>
  <si>
    <t>на 01.07.2025</t>
  </si>
  <si>
    <t>4252110</t>
  </si>
  <si>
    <t>4252100</t>
  </si>
  <si>
    <t>4211000</t>
  </si>
  <si>
    <t>по состоянию на 01.07.2025</t>
  </si>
  <si>
    <t>4731000</t>
  </si>
  <si>
    <t>4730000</t>
  </si>
  <si>
    <t>4700000</t>
  </si>
  <si>
    <t>Расходы заклада за участие в электронных государственных закупках</t>
  </si>
  <si>
    <t>Мебель и офисное оборудование</t>
  </si>
  <si>
    <t>910</t>
  </si>
  <si>
    <t>91</t>
  </si>
  <si>
    <t>Расходы на обучение</t>
  </si>
  <si>
    <t>Продуктов питания</t>
  </si>
  <si>
    <t>Фактические расходы (по субсчету 741000)</t>
  </si>
  <si>
    <t>Кассовые расходы-всего</t>
  </si>
  <si>
    <t>4. Остаток денежных средств на конец отчетного периода</t>
  </si>
  <si>
    <t>д) от сэкономленных бюджетных средств в конце последнего рабочего дня отчетного квартала</t>
  </si>
  <si>
    <t>г) другие поступления</t>
  </si>
  <si>
    <t>в) от спонсорской (безвозмездной) помощи бюджетным организациям, оказываемой юридическими и физическими лицами</t>
  </si>
  <si>
    <t>б) от предоставления в аренду временно не используемых помещений и другого государственного имущества</t>
  </si>
  <si>
    <t>а) от производства и реализации товаров (работ, услуг)</t>
  </si>
  <si>
    <t>Сумма</t>
  </si>
  <si>
    <t>400110860262777043303358001</t>
  </si>
  <si>
    <t xml:space="preserve">Л/С: </t>
  </si>
  <si>
    <t>тыс. сум</t>
  </si>
  <si>
    <t>ОТЧЕТ
о движении денежных средств по Фонду развития бюджетной организации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</si>
  <si>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</si>
  <si>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Товар-моддий захиралар ва уларга харажатлар — жами (070+071+072 +073+074+075+076+077+078+079+080+081+082+083+084+085 — қаторлар)</t>
  </si>
  <si>
    <t>85</t>
  </si>
  <si>
    <t>Товарлар (166 000)</t>
  </si>
  <si>
    <t>2514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</si>
  <si>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</si>
  <si>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Давлат бюджетининг бошқа ҳисобрақамлардаги маблағлари (103 000)</t>
  </si>
  <si>
    <t>Қатор коди</t>
  </si>
  <si>
    <t>Сум</t>
  </si>
  <si>
    <t>47</t>
  </si>
  <si>
    <t>Горячая вода и тепловая энергия</t>
  </si>
  <si>
    <t>100010860262777043303358001</t>
  </si>
  <si>
    <t>Раздел   7043   подраздел   303   глава   358</t>
  </si>
  <si>
    <t>100010860262777012103358003</t>
  </si>
  <si>
    <t>Раздел   7012   подраздел   103   глава   358</t>
  </si>
  <si>
    <t>100010860262777012103358002</t>
  </si>
  <si>
    <t>100010860262777012103358001</t>
  </si>
  <si>
    <t>9916</t>
  </si>
  <si>
    <t>Пуллик хизматлардан тушган маблағлар суммаси</t>
  </si>
  <si>
    <t>9910</t>
  </si>
  <si>
    <t>Ташкилот балансида мавжуд махсус хизмат автомашиналари сони</t>
  </si>
  <si>
    <t>9909</t>
  </si>
  <si>
    <t>Ташкилот балансида мавжуд навбатчи хизмат автомашиналари сони</t>
  </si>
  <si>
    <t>9908</t>
  </si>
  <si>
    <t>Ташкилот балансида мавжуд шахсий бириктирилган хизмат автомашиналари сони</t>
  </si>
  <si>
    <t>9907</t>
  </si>
  <si>
    <t>Белгиланган лимит бўйича хизмат автомашиналари сони</t>
  </si>
  <si>
    <t>9906</t>
  </si>
  <si>
    <t>Ташкилот балансида мавжуд хизмат автомашиналари сони</t>
  </si>
  <si>
    <t>9905</t>
  </si>
  <si>
    <t>Ташкилотнинг бино иншоот ёки ер майдонларини ижарага беришдан тушган тушум суммаси</t>
  </si>
  <si>
    <t>9904</t>
  </si>
  <si>
    <t>Ташкилотда ҳомиладорлик ва туғиш бўйича нафақа олувчи ходимлар сони</t>
  </si>
  <si>
    <t>9111</t>
  </si>
  <si>
    <t>Ижарага берилган майдон ҳажми</t>
  </si>
  <si>
    <t>9110</t>
  </si>
  <si>
    <t>Иморатлар ва иншоотлар майдони ҳажми (м2)</t>
  </si>
  <si>
    <t>9100</t>
  </si>
  <si>
    <t>Ташкилот умумий ер майдони ҳажми (га)</t>
  </si>
  <si>
    <t>9000</t>
  </si>
  <si>
    <t>Ташкилотга тегишли бошқа миқдор кўрсаткичлари</t>
  </si>
  <si>
    <t>6913</t>
  </si>
  <si>
    <t>Моддий рағбатлантириш жамғармаси суммаси</t>
  </si>
  <si>
    <t>6130</t>
  </si>
  <si>
    <t>Ҳомиладорлик ва туғиш бўйича нафақа (4711150)</t>
  </si>
  <si>
    <t>6110</t>
  </si>
  <si>
    <t>Асосий иш ҳақи (4111100)</t>
  </si>
  <si>
    <t>6100</t>
  </si>
  <si>
    <t>Ташкилотнинг сақлаш харажатлари суммаси</t>
  </si>
  <si>
    <t>6000</t>
  </si>
  <si>
    <t>Ташкилотнинг сақлаш харажатлари миқдор кўрсаткичлари</t>
  </si>
  <si>
    <t>5400</t>
  </si>
  <si>
    <t>Техник ва хизмат кўрсатувчи ходимлар сони</t>
  </si>
  <si>
    <t>5300</t>
  </si>
  <si>
    <t>Ишлаб чиқариш ходимлари сони</t>
  </si>
  <si>
    <t>5200</t>
  </si>
  <si>
    <t>Мутахассис ходимлар сони</t>
  </si>
  <si>
    <t>5100</t>
  </si>
  <si>
    <t>Бошқарув ходимлари сони</t>
  </si>
  <si>
    <t>5000</t>
  </si>
  <si>
    <t>Ташкилотда ходимлар (жисмоний шахслар) сони бўйича кўрсаткичлар</t>
  </si>
  <si>
    <t>4400</t>
  </si>
  <si>
    <t>Техник ва хизмат кўрсатувчи ходимлар штат бирлик (ставка)лари сони</t>
  </si>
  <si>
    <t>4300</t>
  </si>
  <si>
    <t>Ишлаб чиқариш ходимлари штат бирлик (ставка)лари сони</t>
  </si>
  <si>
    <t>4200</t>
  </si>
  <si>
    <t>Мутахассислар штат бирлик (ставка)лари сони</t>
  </si>
  <si>
    <t>4100</t>
  </si>
  <si>
    <t>Бошқарув ходимлари штат бирлик (ставка)лари сони</t>
  </si>
  <si>
    <t>4000</t>
  </si>
  <si>
    <t>Ташкилотда штат бирлик (ставка)лари сони бўйича кўрсаткичлар</t>
  </si>
  <si>
    <t>1120</t>
  </si>
  <si>
    <t>Юридик шахс мақомига эга бўлмаган ташкилотлар сони</t>
  </si>
  <si>
    <t>Юридик шахс мақомига эга ташкилотлар сони</t>
  </si>
  <si>
    <t>1100</t>
  </si>
  <si>
    <t>Ташкилот сони</t>
  </si>
  <si>
    <t>бажарилиши</t>
  </si>
  <si>
    <t>йиллик режа</t>
  </si>
  <si>
    <t>йил (чорак) охирига</t>
  </si>
  <si>
    <t>йил бошига</t>
  </si>
  <si>
    <t>Ўртача йиллик миқдори</t>
  </si>
  <si>
    <t>Ҳақиқий борлиги</t>
  </si>
  <si>
    <t>Тоифалар</t>
  </si>
  <si>
    <t>Асосий кўрсаткичлар</t>
  </si>
  <si>
    <t>(минг сўмда)</t>
  </si>
  <si>
    <t>Район</t>
  </si>
  <si>
    <t>Бюджет тури</t>
  </si>
  <si>
    <t>Ташкилот типи</t>
  </si>
  <si>
    <t>Боб</t>
  </si>
  <si>
    <t>Кичик бўлим</t>
  </si>
  <si>
    <t xml:space="preserve">Бўлим     </t>
  </si>
  <si>
    <t>Вазирлик (идора)</t>
  </si>
  <si>
    <t>Квартальный</t>
  </si>
  <si>
    <t xml:space="preserve">Даврийлиги: </t>
  </si>
  <si>
    <t xml:space="preserve">Ташкилот номи </t>
  </si>
  <si>
    <t>йил ҳолатига</t>
  </si>
  <si>
    <t>Илмий-тадқиқот ташкилотлари ва грант олувчилар бўйича штатларга доир режанинг бажарилиши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</si>
</sst>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5" formatCode="_-* #,##0.00\ _р_._-;\-* #,##0.00\ _р_._-;_-* &quot;-&quot;??\ _р_._-;_-@_-"/>
    <numFmt numFmtId="166" formatCode="_-* #,##0.0_р_._-;\-* #,##0.0_р_._-;_-* &quot; &quot;??_р_._-;_-@_-"/>
    <numFmt numFmtId="167" formatCode="_-* #,##0.00_р_._-;\-* #,##0.00_р_._-;_-* &quot;-&quot;??_р_._-;_-@_-"/>
    <numFmt numFmtId="168" formatCode="_-* #,##0.00_р_._-;\-* #,##0.00_р_._-;_-* &quot; &quot;??_р_._-;_-@_-"/>
    <numFmt numFmtId="169" formatCode="#,##0.00_ ;\-#,##0.00\ "/>
    <numFmt numFmtId="170" formatCode="_-* #,##0.0_р_._-;\-* #,##0.0_р_._-;_-* &quot;-&quot;??_р_._-;_-@_-"/>
    <numFmt numFmtId="171" formatCode="_-* #\ ##0.00\ _₽_-;\-* #\ 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.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2"/>
      <color theme="1"/>
      <name val="Calibri"/>
      <charset val="204"/>
    </font>
    <font>
      <u/>
      <sz val="11"/>
      <color theme="10"/>
      <name val="Calibri"/>
      <charset val="204"/>
      <scheme val="minor"/>
    </font>
    <font>
      <sz val="11"/>
      <color theme="10"/>
      <name val="Calibri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1" fillId="0" borderId="0"/>
    <xf numFmtId="165" fontId="1" fillId="0" borderId="0"/>
    <xf numFmtId="0" fontId="14" fillId="0" borderId="0"/>
    <xf numFmtId="167" fontId="1" fillId="0" borderId="0"/>
    <xf numFmtId="170" fontId="1" fillId="0" borderId="0"/>
    <xf numFmtId="0" fontId="28" fillId="0" borderId="0"/>
    <xf numFmtId="171" fontId="28" fillId="0" borderId="0"/>
    <xf numFmtId="0" fontId="32" fillId="0" borderId="0"/>
    <xf numFmtId="0" fontId="34" fillId="0" borderId="0"/>
  </cellStyleXfs>
  <cellXfs count="18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165" fontId="2" fillId="0" borderId="0" xfId="2" applyFont="1"/>
    <xf numFmtId="166" fontId="4" fillId="0" borderId="1" xfId="2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166" fontId="5" fillId="0" borderId="1" xfId="2" applyNumberFormat="1" applyFont="1" applyBorder="1" applyAlignment="1">
      <alignment horizontal="center" vertical="center"/>
    </xf>
    <xf numFmtId="166" fontId="13" fillId="2" borderId="1" xfId="2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6" fontId="15" fillId="0" borderId="1" xfId="2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166" fontId="13" fillId="2" borderId="1" xfId="2" applyNumberFormat="1" applyFont="1" applyFill="1" applyBorder="1" applyAlignment="1">
      <alignment horizontal="left" vertical="center" wrapText="1"/>
    </xf>
    <xf numFmtId="166" fontId="15" fillId="0" borderId="1" xfId="2" applyNumberFormat="1" applyFont="1" applyBorder="1" applyAlignment="1">
      <alignment horizontal="left" vertical="center" wrapText="1"/>
    </xf>
    <xf numFmtId="167" fontId="2" fillId="0" borderId="0" xfId="1" applyNumberFormat="1" applyFont="1"/>
    <xf numFmtId="168" fontId="16" fillId="2" borderId="1" xfId="4" applyNumberFormat="1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left" vertical="center" wrapText="1"/>
    </xf>
    <xf numFmtId="168" fontId="18" fillId="2" borderId="1" xfId="4" applyNumberFormat="1" applyFont="1" applyFill="1" applyBorder="1" applyAlignment="1">
      <alignment horizontal="center" vertical="center"/>
    </xf>
    <xf numFmtId="0" fontId="19" fillId="2" borderId="1" xfId="3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textRotation="90" wrapText="1"/>
    </xf>
    <xf numFmtId="0" fontId="20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69" fontId="1" fillId="0" borderId="1" xfId="1" applyNumberFormat="1" applyBorder="1" applyAlignment="1">
      <alignment horizontal="center" vertical="center"/>
    </xf>
    <xf numFmtId="169" fontId="13" fillId="2" borderId="1" xfId="4" applyNumberFormat="1" applyFont="1" applyFill="1" applyBorder="1" applyAlignment="1">
      <alignment horizontal="center" vertical="center"/>
    </xf>
    <xf numFmtId="169" fontId="13" fillId="2" borderId="2" xfId="4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168" fontId="21" fillId="2" borderId="1" xfId="4" applyNumberFormat="1" applyFont="1" applyFill="1" applyBorder="1" applyAlignment="1">
      <alignment horizontal="center" vertical="center"/>
    </xf>
    <xf numFmtId="49" fontId="22" fillId="0" borderId="2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168" fontId="21" fillId="2" borderId="5" xfId="4" applyNumberFormat="1" applyFont="1" applyFill="1" applyBorder="1" applyAlignment="1">
      <alignment horizontal="center" vertical="center"/>
    </xf>
    <xf numFmtId="49" fontId="22" fillId="0" borderId="1" xfId="1" applyNumberFormat="1" applyFont="1" applyBorder="1" applyAlignment="1">
      <alignment horizontal="center" vertical="center" wrapText="1"/>
    </xf>
    <xf numFmtId="168" fontId="23" fillId="2" borderId="1" xfId="4" applyNumberFormat="1" applyFont="1" applyFill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left" vertical="center" wrapText="1"/>
    </xf>
    <xf numFmtId="43" fontId="21" fillId="2" borderId="1" xfId="4" applyNumberFormat="1" applyFont="1" applyFill="1" applyBorder="1" applyAlignment="1">
      <alignment horizontal="center" vertical="center"/>
    </xf>
    <xf numFmtId="0" fontId="25" fillId="0" borderId="1" xfId="1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 wrapText="1"/>
    </xf>
    <xf numFmtId="49" fontId="15" fillId="2" borderId="0" xfId="3" applyNumberFormat="1" applyFont="1" applyFill="1" applyAlignment="1">
      <alignment horizontal="left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/>
    </xf>
    <xf numFmtId="166" fontId="23" fillId="2" borderId="1" xfId="5" applyNumberFormat="1" applyFont="1" applyFill="1" applyBorder="1" applyAlignment="1">
      <alignment horizontal="center" vertical="center"/>
    </xf>
    <xf numFmtId="49" fontId="23" fillId="2" borderId="1" xfId="5" applyNumberFormat="1" applyFont="1" applyFill="1" applyBorder="1" applyAlignment="1">
      <alignment horizontal="center" vertical="center"/>
    </xf>
    <xf numFmtId="0" fontId="17" fillId="0" borderId="1" xfId="3" applyFont="1" applyBorder="1" applyAlignment="1">
      <alignment horizontal="left" vertical="center" wrapText="1"/>
    </xf>
    <xf numFmtId="49" fontId="26" fillId="0" borderId="1" xfId="1" applyNumberFormat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166" fontId="21" fillId="2" borderId="1" xfId="5" applyNumberFormat="1" applyFont="1" applyFill="1" applyBorder="1" applyAlignment="1">
      <alignment horizontal="center" vertical="center"/>
    </xf>
    <xf numFmtId="49" fontId="21" fillId="2" borderId="1" xfId="5" applyNumberFormat="1" applyFont="1" applyFill="1" applyBorder="1" applyAlignment="1">
      <alignment horizontal="center" vertical="center"/>
    </xf>
    <xf numFmtId="49" fontId="27" fillId="0" borderId="1" xfId="1" applyNumberFormat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top" wrapText="1"/>
    </xf>
    <xf numFmtId="0" fontId="15" fillId="2" borderId="1" xfId="3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16" fontId="2" fillId="0" borderId="2" xfId="1" applyNumberFormat="1" applyFont="1" applyBorder="1" applyAlignment="1">
      <alignment wrapText="1"/>
    </xf>
    <xf numFmtId="0" fontId="2" fillId="0" borderId="7" xfId="1" applyFont="1" applyBorder="1" applyAlignment="1">
      <alignment wrapText="1"/>
    </xf>
    <xf numFmtId="0" fontId="2" fillId="0" borderId="5" xfId="1" applyFont="1" applyBorder="1" applyAlignment="1">
      <alignment wrapText="1"/>
    </xf>
    <xf numFmtId="0" fontId="6" fillId="0" borderId="2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16" fontId="2" fillId="0" borderId="2" xfId="1" applyNumberFormat="1" applyFont="1" applyBorder="1" applyAlignment="1">
      <alignment vertical="center" wrapText="1"/>
    </xf>
    <xf numFmtId="16" fontId="2" fillId="0" borderId="7" xfId="1" applyNumberFormat="1" applyFont="1" applyBorder="1" applyAlignment="1">
      <alignment vertical="center" wrapText="1"/>
    </xf>
    <xf numFmtId="16" fontId="2" fillId="0" borderId="5" xfId="1" applyNumberFormat="1" applyFont="1" applyBorder="1" applyAlignment="1">
      <alignment vertical="center" wrapText="1"/>
    </xf>
    <xf numFmtId="0" fontId="6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wrapText="1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24" fillId="0" borderId="4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textRotation="90" wrapText="1"/>
    </xf>
    <xf numFmtId="0" fontId="24" fillId="0" borderId="3" xfId="1" applyFont="1" applyBorder="1" applyAlignment="1">
      <alignment horizontal="center" vertical="center" textRotation="90" wrapText="1"/>
    </xf>
    <xf numFmtId="0" fontId="24" fillId="0" borderId="6" xfId="1" applyFont="1" applyBorder="1" applyAlignment="1">
      <alignment horizontal="center" vertical="center" textRotation="90" wrapText="1"/>
    </xf>
    <xf numFmtId="0" fontId="24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49" fontId="2" fillId="0" borderId="8" xfId="1" applyNumberFormat="1" applyFont="1" applyBorder="1" applyAlignment="1">
      <alignment horizontal="center" vertical="center"/>
    </xf>
    <xf numFmtId="16" fontId="6" fillId="0" borderId="2" xfId="1" applyNumberFormat="1" applyFont="1" applyBorder="1" applyAlignment="1">
      <alignment wrapText="1"/>
    </xf>
    <xf numFmtId="0" fontId="2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6" fillId="0" borderId="2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8" fillId="0" borderId="0" xfId="6"/>
    <xf numFmtId="0" fontId="29" fillId="0" borderId="0" xfId="6" applyFont="1"/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wrapText="1"/>
    </xf>
    <xf numFmtId="171" fontId="30" fillId="0" borderId="1" xfId="7" applyFont="1" applyBorder="1" applyAlignment="1">
      <alignment horizontal="center" vertical="center" wrapText="1"/>
    </xf>
    <xf numFmtId="49" fontId="29" fillId="0" borderId="1" xfId="6" applyNumberFormat="1" applyFont="1" applyBorder="1" applyAlignment="1">
      <alignment horizontal="center" vertical="center" wrapText="1"/>
    </xf>
    <xf numFmtId="0" fontId="29" fillId="0" borderId="1" xfId="6" applyFont="1" applyBorder="1" applyAlignment="1">
      <alignment vertical="center" wrapText="1"/>
    </xf>
    <xf numFmtId="171" fontId="29" fillId="0" borderId="1" xfId="7" applyFont="1" applyBorder="1" applyAlignment="1">
      <alignment vertical="center" wrapText="1"/>
    </xf>
    <xf numFmtId="171" fontId="30" fillId="0" borderId="1" xfId="7" applyFont="1" applyBorder="1" applyAlignment="1">
      <alignment vertical="center" wrapText="1"/>
    </xf>
    <xf numFmtId="49" fontId="30" fillId="0" borderId="1" xfId="6" applyNumberFormat="1" applyFont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 wrapText="1"/>
    </xf>
    <xf numFmtId="0" fontId="30" fillId="0" borderId="1" xfId="6" applyFont="1" applyBorder="1" applyAlignment="1">
      <alignment vertical="center" wrapText="1"/>
    </xf>
    <xf numFmtId="171" fontId="30" fillId="0" borderId="1" xfId="6" applyNumberFormat="1" applyFont="1" applyBorder="1" applyAlignment="1">
      <alignment vertical="center" wrapText="1"/>
    </xf>
    <xf numFmtId="0" fontId="29" fillId="0" borderId="0" xfId="6" applyFont="1" applyAlignment="1">
      <alignment horizontal="center"/>
    </xf>
    <xf numFmtId="0" fontId="29" fillId="0" borderId="0" xfId="6" applyFont="1" applyAlignment="1">
      <alignment horizontal="center" wrapText="1"/>
    </xf>
    <xf numFmtId="0" fontId="29" fillId="0" borderId="0" xfId="6" applyFont="1" applyAlignment="1">
      <alignment horizontal="center"/>
    </xf>
    <xf numFmtId="0" fontId="30" fillId="0" borderId="0" xfId="6" applyFont="1" applyAlignment="1">
      <alignment horizontal="center"/>
    </xf>
    <xf numFmtId="0" fontId="30" fillId="0" borderId="0" xfId="6" applyFont="1" applyAlignment="1">
      <alignment horizontal="center"/>
    </xf>
    <xf numFmtId="0" fontId="30" fillId="0" borderId="0" xfId="6" applyFont="1" applyAlignment="1">
      <alignment horizontal="center" wrapText="1"/>
    </xf>
    <xf numFmtId="0" fontId="31" fillId="2" borderId="0" xfId="6" applyFont="1" applyFill="1" applyAlignment="1">
      <alignment horizontal="right" vertical="center" wrapText="1"/>
    </xf>
    <xf numFmtId="0" fontId="33" fillId="0" borderId="0" xfId="8" applyFont="1" applyAlignment="1">
      <alignment horizontal="center"/>
    </xf>
    <xf numFmtId="0" fontId="33" fillId="0" borderId="0" xfId="8" applyFont="1" applyAlignment="1">
      <alignment horizontal="center" vertical="center" wrapText="1"/>
    </xf>
    <xf numFmtId="0" fontId="19" fillId="0" borderId="1" xfId="3" applyFont="1" applyBorder="1" applyAlignment="1">
      <alignment horizontal="left" vertical="center" wrapText="1"/>
    </xf>
    <xf numFmtId="0" fontId="34" fillId="3" borderId="0" xfId="9" applyFill="1"/>
    <xf numFmtId="4" fontId="9" fillId="3" borderId="1" xfId="9" applyNumberFormat="1" applyFont="1" applyFill="1" applyBorder="1" applyAlignment="1">
      <alignment horizontal="center" vertical="center" wrapText="1"/>
    </xf>
    <xf numFmtId="0" fontId="9" fillId="3" borderId="1" xfId="9" applyFont="1" applyFill="1" applyBorder="1" applyAlignment="1">
      <alignment horizontal="center" vertical="center" wrapText="1"/>
    </xf>
    <xf numFmtId="0" fontId="9" fillId="3" borderId="1" xfId="9" applyFont="1" applyFill="1" applyBorder="1" applyAlignment="1">
      <alignment horizontal="center" vertical="center" wrapText="1"/>
    </xf>
    <xf numFmtId="0" fontId="9" fillId="3" borderId="1" xfId="9" applyFont="1" applyFill="1" applyBorder="1" applyAlignment="1">
      <alignment horizontal="left" vertical="center" wrapText="1"/>
    </xf>
    <xf numFmtId="0" fontId="12" fillId="3" borderId="1" xfId="9" applyFont="1" applyFill="1" applyBorder="1" applyAlignment="1">
      <alignment horizontal="center" vertical="center" wrapText="1"/>
    </xf>
    <xf numFmtId="0" fontId="12" fillId="3" borderId="1" xfId="9" applyFont="1" applyFill="1" applyBorder="1" applyAlignment="1">
      <alignment horizontal="center" vertical="center" wrapText="1"/>
    </xf>
    <xf numFmtId="0" fontId="12" fillId="3" borderId="1" xfId="9" applyFont="1" applyFill="1" applyBorder="1" applyAlignment="1">
      <alignment horizontal="center" vertical="center"/>
    </xf>
    <xf numFmtId="0" fontId="11" fillId="3" borderId="0" xfId="9" applyFont="1" applyFill="1"/>
    <xf numFmtId="0" fontId="9" fillId="3" borderId="0" xfId="9" applyFont="1" applyFill="1"/>
    <xf numFmtId="0" fontId="10" fillId="3" borderId="5" xfId="9" applyFont="1" applyFill="1" applyBorder="1" applyAlignment="1">
      <alignment horizontal="left" vertical="center" wrapText="1"/>
    </xf>
    <xf numFmtId="0" fontId="10" fillId="3" borderId="7" xfId="9" applyFont="1" applyFill="1" applyBorder="1" applyAlignment="1">
      <alignment horizontal="left" vertical="center" wrapText="1"/>
    </xf>
    <xf numFmtId="0" fontId="10" fillId="3" borderId="2" xfId="9" applyFont="1" applyFill="1" applyBorder="1" applyAlignment="1">
      <alignment horizontal="left" vertical="center" wrapText="1"/>
    </xf>
    <xf numFmtId="49" fontId="9" fillId="3" borderId="5" xfId="9" applyNumberFormat="1" applyFont="1" applyFill="1" applyBorder="1" applyAlignment="1">
      <alignment horizontal="left" vertical="center"/>
    </xf>
    <xf numFmtId="49" fontId="9" fillId="3" borderId="7" xfId="9" applyNumberFormat="1" applyFont="1" applyFill="1" applyBorder="1" applyAlignment="1">
      <alignment horizontal="left" vertical="center"/>
    </xf>
    <xf numFmtId="49" fontId="9" fillId="3" borderId="2" xfId="9" applyNumberFormat="1" applyFont="1" applyFill="1" applyBorder="1" applyAlignment="1">
      <alignment horizontal="left" vertical="center"/>
    </xf>
    <xf numFmtId="0" fontId="10" fillId="3" borderId="1" xfId="9" applyFont="1" applyFill="1" applyBorder="1" applyAlignment="1">
      <alignment horizontal="left" vertical="center" wrapText="1"/>
    </xf>
    <xf numFmtId="0" fontId="9" fillId="3" borderId="5" xfId="9" applyFont="1" applyFill="1" applyBorder="1" applyAlignment="1">
      <alignment horizontal="center" vertical="center"/>
    </xf>
    <xf numFmtId="0" fontId="9" fillId="3" borderId="1" xfId="9" applyFont="1" applyFill="1" applyBorder="1" applyAlignment="1">
      <alignment horizontal="center" vertical="center"/>
    </xf>
    <xf numFmtId="0" fontId="9" fillId="3" borderId="2" xfId="9" applyFont="1" applyFill="1" applyBorder="1" applyAlignment="1">
      <alignment horizontal="center" vertical="center"/>
    </xf>
    <xf numFmtId="49" fontId="9" fillId="3" borderId="1" xfId="9" applyNumberFormat="1" applyFont="1" applyFill="1" applyBorder="1" applyAlignment="1">
      <alignment horizontal="center" vertical="center"/>
    </xf>
    <xf numFmtId="0" fontId="35" fillId="3" borderId="0" xfId="9" applyFont="1" applyFill="1" applyAlignment="1">
      <alignment horizontal="center" vertical="center"/>
    </xf>
    <xf numFmtId="0" fontId="35" fillId="3" borderId="0" xfId="9" applyFont="1" applyFill="1" applyAlignment="1">
      <alignment horizontal="center" vertical="center" wrapText="1"/>
    </xf>
  </cellXfs>
  <cellStyles count="10">
    <cellStyle name="Гиперссылка 2" xfId="8" xr:uid="{5F82AFAA-9660-460C-9257-C84E91EC0063}"/>
    <cellStyle name="Обычный" xfId="0" builtinId="0"/>
    <cellStyle name="Обычный 2" xfId="1" xr:uid="{C3F815CD-4FBA-439F-9A5F-1B3E6DDE95AD}"/>
    <cellStyle name="Обычный 3" xfId="6" xr:uid="{102ACC18-6E71-4DD0-BBB7-248DCD555E29}"/>
    <cellStyle name="Обычный 4" xfId="3" xr:uid="{CBA63CB8-AB35-4529-AA90-587B8F177327}"/>
    <cellStyle name="Обычный 5" xfId="9" xr:uid="{62420D63-95E7-498E-8ECC-279F0546D6ED}"/>
    <cellStyle name="Финансовый 2" xfId="2" xr:uid="{0EA9874D-0A7C-4347-BA65-227666B31EE3}"/>
    <cellStyle name="Финансовый 3" xfId="4" xr:uid="{3A405CF8-DFAC-4B85-AE4C-17C6FD83ECDF}"/>
    <cellStyle name="Финансовый 4" xfId="5" xr:uid="{E6A668CE-CD5A-4571-85C6-E87FB8CBD669}"/>
    <cellStyle name="Финансовый 5" xfId="7" xr:uid="{89A6DD74-FEF2-4EF6-A612-921F49DDA7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856E148A-AEF0-47E3-98F6-5C50FE16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D10D154D-350C-411D-A512-FA0DF5EE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D3608CA4-63FE-4834-9DB3-F064D99B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FA6EF438-BA22-45A6-A40D-C6422B967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D0E0E89-A0B5-403C-8451-A68243BE6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48BB630-C443-43C5-9FC1-D4AF024D6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BDD160F-81AB-4ED2-A7CC-037C1A7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7240DF05-2C74-49D2-8D05-7056AAC6B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FD016401-10E6-48C4-874B-11688651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C3CC68E-324B-4F5E-9988-37C8092A4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A5E2A84-4157-4E85-A4E9-7CBCB5C67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359D-2F2D-4F8F-B4E6-2C96BFFE61BC}">
  <dimension ref="A1:D382"/>
  <sheetViews>
    <sheetView view="pageBreakPreview" zoomScaleNormal="100" workbookViewId="0">
      <selection activeCell="G21" sqref="G21"/>
    </sheetView>
  </sheetViews>
  <sheetFormatPr defaultColWidth="9" defaultRowHeight="15.75" x14ac:dyDescent="0.25"/>
  <cols>
    <col min="1" max="1" width="85.7109375" style="143" customWidth="1"/>
    <col min="2" max="2" width="11" style="142" customWidth="1"/>
    <col min="3" max="3" width="24.7109375" style="141" customWidth="1"/>
    <col min="4" max="4" width="25.140625" style="141" customWidth="1"/>
    <col min="5" max="16384" width="9" style="140"/>
  </cols>
  <sheetData>
    <row r="1" spans="1:4" ht="54.75" customHeight="1" x14ac:dyDescent="0.25">
      <c r="C1" s="161" t="s">
        <v>0</v>
      </c>
      <c r="D1" s="161"/>
    </row>
    <row r="2" spans="1:4" x14ac:dyDescent="0.25">
      <c r="C2" s="160" t="s">
        <v>1</v>
      </c>
      <c r="D2" s="160"/>
    </row>
    <row r="3" spans="1:4" x14ac:dyDescent="0.25">
      <c r="D3" s="159" t="s">
        <v>2</v>
      </c>
    </row>
    <row r="5" spans="1:4" x14ac:dyDescent="0.25">
      <c r="A5" s="156" t="s">
        <v>3</v>
      </c>
      <c r="B5" s="156"/>
      <c r="C5" s="156"/>
      <c r="D5" s="156"/>
    </row>
    <row r="6" spans="1:4" x14ac:dyDescent="0.25">
      <c r="A6" s="156" t="s">
        <v>944</v>
      </c>
      <c r="B6" s="156"/>
      <c r="C6" s="156"/>
      <c r="D6" s="156"/>
    </row>
    <row r="7" spans="1:4" x14ac:dyDescent="0.25">
      <c r="A7" s="158"/>
      <c r="B7" s="157"/>
      <c r="C7" s="157"/>
      <c r="D7" s="157"/>
    </row>
    <row r="8" spans="1:4" x14ac:dyDescent="0.25">
      <c r="A8" s="154" t="s">
        <v>4</v>
      </c>
      <c r="B8" s="156" t="s">
        <v>5</v>
      </c>
      <c r="C8" s="156"/>
      <c r="D8" s="156"/>
    </row>
    <row r="9" spans="1:4" x14ac:dyDescent="0.25">
      <c r="A9" s="154" t="s">
        <v>6</v>
      </c>
      <c r="B9" s="156" t="s">
        <v>943</v>
      </c>
      <c r="C9" s="156"/>
      <c r="D9" s="156"/>
    </row>
    <row r="10" spans="1:4" x14ac:dyDescent="0.25">
      <c r="A10" s="154" t="s">
        <v>7</v>
      </c>
      <c r="B10" s="155" t="s">
        <v>979</v>
      </c>
      <c r="C10" s="155"/>
      <c r="D10" s="155"/>
    </row>
    <row r="11" spans="1:4" x14ac:dyDescent="0.25">
      <c r="A11" s="154" t="s">
        <v>8</v>
      </c>
      <c r="B11" s="155" t="s">
        <v>9</v>
      </c>
      <c r="C11" s="155"/>
      <c r="D11" s="155"/>
    </row>
    <row r="12" spans="1:4" x14ac:dyDescent="0.25">
      <c r="A12" s="154" t="s">
        <v>10</v>
      </c>
      <c r="B12" s="155" t="s">
        <v>9</v>
      </c>
      <c r="C12" s="155"/>
      <c r="D12" s="155"/>
    </row>
    <row r="13" spans="1:4" x14ac:dyDescent="0.25">
      <c r="A13" s="154" t="s">
        <v>942</v>
      </c>
      <c r="B13" s="155"/>
      <c r="C13" s="155"/>
      <c r="D13" s="155"/>
    </row>
    <row r="14" spans="1:4" x14ac:dyDescent="0.25">
      <c r="A14" s="154"/>
      <c r="B14" s="153"/>
      <c r="C14" s="153"/>
      <c r="D14" s="153"/>
    </row>
    <row r="15" spans="1:4" ht="31.5" x14ac:dyDescent="0.25">
      <c r="A15" s="150" t="s">
        <v>11</v>
      </c>
      <c r="B15" s="150" t="s">
        <v>978</v>
      </c>
      <c r="C15" s="150" t="s">
        <v>12</v>
      </c>
      <c r="D15" s="150" t="s">
        <v>13</v>
      </c>
    </row>
    <row r="16" spans="1:4" x14ac:dyDescent="0.25">
      <c r="A16" s="150" t="s">
        <v>15</v>
      </c>
      <c r="B16" s="149" t="s">
        <v>14</v>
      </c>
      <c r="C16" s="151">
        <v>0</v>
      </c>
      <c r="D16" s="151">
        <v>0</v>
      </c>
    </row>
    <row r="17" spans="1:4" x14ac:dyDescent="0.25">
      <c r="A17" s="150" t="s">
        <v>16</v>
      </c>
      <c r="B17" s="149" t="s">
        <v>14</v>
      </c>
      <c r="C17" s="151">
        <v>0</v>
      </c>
      <c r="D17" s="151">
        <v>0</v>
      </c>
    </row>
    <row r="18" spans="1:4" x14ac:dyDescent="0.25">
      <c r="A18" s="146" t="s">
        <v>17</v>
      </c>
      <c r="B18" s="145" t="s">
        <v>18</v>
      </c>
      <c r="C18" s="144">
        <v>222812451.27000001</v>
      </c>
      <c r="D18" s="144">
        <v>628060371.40999997</v>
      </c>
    </row>
    <row r="19" spans="1:4" x14ac:dyDescent="0.25">
      <c r="A19" s="146" t="s">
        <v>19</v>
      </c>
      <c r="B19" s="145" t="s">
        <v>20</v>
      </c>
      <c r="C19" s="147">
        <v>29105438.690000001</v>
      </c>
      <c r="D19" s="147">
        <v>275668536.31</v>
      </c>
    </row>
    <row r="20" spans="1:4" ht="31.5" x14ac:dyDescent="0.25">
      <c r="A20" s="146" t="s">
        <v>21</v>
      </c>
      <c r="B20" s="145" t="s">
        <v>22</v>
      </c>
      <c r="C20" s="147">
        <v>0</v>
      </c>
      <c r="D20" s="147">
        <v>0</v>
      </c>
    </row>
    <row r="21" spans="1:4" ht="31.5" x14ac:dyDescent="0.25">
      <c r="A21" s="146" t="s">
        <v>23</v>
      </c>
      <c r="B21" s="145" t="s">
        <v>24</v>
      </c>
      <c r="C21" s="147">
        <v>0</v>
      </c>
      <c r="D21" s="147">
        <v>0</v>
      </c>
    </row>
    <row r="22" spans="1:4" ht="47.25" x14ac:dyDescent="0.25">
      <c r="A22" s="146" t="s">
        <v>25</v>
      </c>
      <c r="B22" s="145" t="s">
        <v>26</v>
      </c>
      <c r="C22" s="147">
        <v>0</v>
      </c>
      <c r="D22" s="147">
        <v>0</v>
      </c>
    </row>
    <row r="23" spans="1:4" ht="31.5" x14ac:dyDescent="0.25">
      <c r="A23" s="146" t="s">
        <v>27</v>
      </c>
      <c r="B23" s="145" t="s">
        <v>28</v>
      </c>
      <c r="C23" s="147">
        <v>0</v>
      </c>
      <c r="D23" s="147">
        <v>0</v>
      </c>
    </row>
    <row r="24" spans="1:4" ht="31.5" x14ac:dyDescent="0.25">
      <c r="A24" s="146" t="s">
        <v>29</v>
      </c>
      <c r="B24" s="145" t="s">
        <v>30</v>
      </c>
      <c r="C24" s="147">
        <v>0</v>
      </c>
      <c r="D24" s="147">
        <v>0</v>
      </c>
    </row>
    <row r="25" spans="1:4" ht="31.5" x14ac:dyDescent="0.25">
      <c r="A25" s="146" t="s">
        <v>31</v>
      </c>
      <c r="B25" s="145" t="s">
        <v>32</v>
      </c>
      <c r="C25" s="147">
        <v>0</v>
      </c>
      <c r="D25" s="147">
        <v>0</v>
      </c>
    </row>
    <row r="26" spans="1:4" ht="31.5" x14ac:dyDescent="0.25">
      <c r="A26" s="146" t="s">
        <v>33</v>
      </c>
      <c r="B26" s="145" t="s">
        <v>34</v>
      </c>
      <c r="C26" s="147">
        <v>0</v>
      </c>
      <c r="D26" s="147">
        <v>0</v>
      </c>
    </row>
    <row r="27" spans="1:4" x14ac:dyDescent="0.25">
      <c r="A27" s="146" t="s">
        <v>35</v>
      </c>
      <c r="B27" s="145" t="s">
        <v>36</v>
      </c>
      <c r="C27" s="147">
        <v>0</v>
      </c>
      <c r="D27" s="147">
        <v>0</v>
      </c>
    </row>
    <row r="28" spans="1:4" ht="31.5" x14ac:dyDescent="0.25">
      <c r="A28" s="146" t="s">
        <v>37</v>
      </c>
      <c r="B28" s="145" t="s">
        <v>38</v>
      </c>
      <c r="C28" s="147">
        <v>193707012.58000001</v>
      </c>
      <c r="D28" s="147">
        <v>323528390.74000001</v>
      </c>
    </row>
    <row r="29" spans="1:4" x14ac:dyDescent="0.25">
      <c r="A29" s="146" t="s">
        <v>39</v>
      </c>
      <c r="B29" s="145" t="s">
        <v>40</v>
      </c>
      <c r="C29" s="147">
        <v>0</v>
      </c>
      <c r="D29" s="147">
        <v>0</v>
      </c>
    </row>
    <row r="30" spans="1:4" x14ac:dyDescent="0.25">
      <c r="A30" s="146" t="s">
        <v>41</v>
      </c>
      <c r="B30" s="145" t="s">
        <v>42</v>
      </c>
      <c r="C30" s="147">
        <v>0</v>
      </c>
      <c r="D30" s="147">
        <v>0</v>
      </c>
    </row>
    <row r="31" spans="1:4" ht="31.5" x14ac:dyDescent="0.25">
      <c r="A31" s="146" t="s">
        <v>43</v>
      </c>
      <c r="B31" s="145" t="s">
        <v>44</v>
      </c>
      <c r="C31" s="147">
        <v>0</v>
      </c>
      <c r="D31" s="147">
        <v>0</v>
      </c>
    </row>
    <row r="32" spans="1:4" x14ac:dyDescent="0.25">
      <c r="A32" s="146" t="s">
        <v>45</v>
      </c>
      <c r="B32" s="145" t="s">
        <v>46</v>
      </c>
      <c r="C32" s="147">
        <v>0</v>
      </c>
      <c r="D32" s="147">
        <v>28863444.359999999</v>
      </c>
    </row>
    <row r="33" spans="1:4" ht="31.5" x14ac:dyDescent="0.25">
      <c r="A33" s="146" t="s">
        <v>47</v>
      </c>
      <c r="B33" s="145" t="s">
        <v>48</v>
      </c>
      <c r="C33" s="147">
        <v>0</v>
      </c>
      <c r="D33" s="147">
        <v>0</v>
      </c>
    </row>
    <row r="34" spans="1:4" x14ac:dyDescent="0.25">
      <c r="A34" s="146" t="s">
        <v>49</v>
      </c>
      <c r="B34" s="145" t="s">
        <v>50</v>
      </c>
      <c r="C34" s="147">
        <v>0</v>
      </c>
      <c r="D34" s="147">
        <v>0</v>
      </c>
    </row>
    <row r="35" spans="1:4" x14ac:dyDescent="0.25">
      <c r="A35" s="146" t="s">
        <v>51</v>
      </c>
      <c r="B35" s="145" t="s">
        <v>52</v>
      </c>
      <c r="C35" s="147">
        <v>0</v>
      </c>
      <c r="D35" s="147">
        <v>0</v>
      </c>
    </row>
    <row r="36" spans="1:4" ht="31.5" x14ac:dyDescent="0.25">
      <c r="A36" s="146" t="s">
        <v>53</v>
      </c>
      <c r="B36" s="145" t="s">
        <v>54</v>
      </c>
      <c r="C36" s="147">
        <v>0</v>
      </c>
      <c r="D36" s="147">
        <v>0</v>
      </c>
    </row>
    <row r="37" spans="1:4" x14ac:dyDescent="0.25">
      <c r="A37" s="146" t="s">
        <v>55</v>
      </c>
      <c r="B37" s="145" t="s">
        <v>56</v>
      </c>
      <c r="C37" s="147">
        <v>0</v>
      </c>
      <c r="D37" s="147">
        <v>0</v>
      </c>
    </row>
    <row r="38" spans="1:4" x14ac:dyDescent="0.25">
      <c r="A38" s="146" t="s">
        <v>57</v>
      </c>
      <c r="B38" s="145" t="s">
        <v>58</v>
      </c>
      <c r="C38" s="147">
        <v>0</v>
      </c>
      <c r="D38" s="147">
        <v>0</v>
      </c>
    </row>
    <row r="39" spans="1:4" x14ac:dyDescent="0.25">
      <c r="A39" s="146" t="s">
        <v>59</v>
      </c>
      <c r="B39" s="145" t="s">
        <v>60</v>
      </c>
      <c r="C39" s="147">
        <v>0</v>
      </c>
      <c r="D39" s="147">
        <v>0</v>
      </c>
    </row>
    <row r="40" spans="1:4" x14ac:dyDescent="0.25">
      <c r="A40" s="146" t="s">
        <v>977</v>
      </c>
      <c r="B40" s="145" t="s">
        <v>61</v>
      </c>
      <c r="C40" s="144">
        <f>+C41</f>
        <v>0</v>
      </c>
      <c r="D40" s="144">
        <f>+D41</f>
        <v>0</v>
      </c>
    </row>
    <row r="41" spans="1:4" x14ac:dyDescent="0.25">
      <c r="A41" s="146" t="s">
        <v>62</v>
      </c>
      <c r="B41" s="145" t="s">
        <v>63</v>
      </c>
      <c r="C41" s="147">
        <v>0</v>
      </c>
      <c r="D41" s="147">
        <v>0</v>
      </c>
    </row>
    <row r="42" spans="1:4" x14ac:dyDescent="0.25">
      <c r="A42" s="146" t="s">
        <v>64</v>
      </c>
      <c r="B42" s="145" t="s">
        <v>65</v>
      </c>
      <c r="C42" s="147">
        <v>0</v>
      </c>
      <c r="D42" s="147">
        <v>0</v>
      </c>
    </row>
    <row r="43" spans="1:4" ht="31.5" x14ac:dyDescent="0.25">
      <c r="A43" s="146" t="s">
        <v>66</v>
      </c>
      <c r="B43" s="145" t="s">
        <v>67</v>
      </c>
      <c r="C43" s="144">
        <v>0</v>
      </c>
      <c r="D43" s="144">
        <v>0</v>
      </c>
    </row>
    <row r="44" spans="1:4" x14ac:dyDescent="0.25">
      <c r="A44" s="146" t="s">
        <v>68</v>
      </c>
      <c r="B44" s="145" t="s">
        <v>69</v>
      </c>
      <c r="C44" s="147">
        <v>0</v>
      </c>
      <c r="D44" s="147">
        <v>0</v>
      </c>
    </row>
    <row r="45" spans="1:4" x14ac:dyDescent="0.25">
      <c r="A45" s="146" t="s">
        <v>70</v>
      </c>
      <c r="B45" s="145" t="s">
        <v>71</v>
      </c>
      <c r="C45" s="147">
        <v>0</v>
      </c>
      <c r="D45" s="147">
        <v>0</v>
      </c>
    </row>
    <row r="46" spans="1:4" ht="31.5" x14ac:dyDescent="0.25">
      <c r="A46" s="146" t="s">
        <v>72</v>
      </c>
      <c r="B46" s="145" t="s">
        <v>73</v>
      </c>
      <c r="C46" s="144">
        <v>0</v>
      </c>
      <c r="D46" s="144">
        <v>0</v>
      </c>
    </row>
    <row r="47" spans="1:4" ht="31.5" x14ac:dyDescent="0.25">
      <c r="A47" s="146" t="s">
        <v>74</v>
      </c>
      <c r="B47" s="145" t="s">
        <v>75</v>
      </c>
      <c r="C47" s="147">
        <v>0</v>
      </c>
      <c r="D47" s="147">
        <v>0</v>
      </c>
    </row>
    <row r="48" spans="1:4" x14ac:dyDescent="0.25">
      <c r="A48" s="146" t="s">
        <v>76</v>
      </c>
      <c r="B48" s="145" t="s">
        <v>77</v>
      </c>
      <c r="C48" s="147">
        <v>0</v>
      </c>
      <c r="D48" s="147">
        <v>0</v>
      </c>
    </row>
    <row r="49" spans="1:4" x14ac:dyDescent="0.25">
      <c r="A49" s="146" t="s">
        <v>78</v>
      </c>
      <c r="B49" s="145" t="s">
        <v>79</v>
      </c>
      <c r="C49" s="147">
        <v>0</v>
      </c>
      <c r="D49" s="147">
        <v>0</v>
      </c>
    </row>
    <row r="50" spans="1:4" x14ac:dyDescent="0.25">
      <c r="A50" s="146" t="s">
        <v>80</v>
      </c>
      <c r="B50" s="145" t="s">
        <v>81</v>
      </c>
      <c r="C50" s="147">
        <v>0</v>
      </c>
      <c r="D50" s="147">
        <v>0</v>
      </c>
    </row>
    <row r="51" spans="1:4" x14ac:dyDescent="0.25">
      <c r="A51" s="146" t="s">
        <v>82</v>
      </c>
      <c r="B51" s="145" t="s">
        <v>83</v>
      </c>
      <c r="C51" s="147">
        <v>0</v>
      </c>
      <c r="D51" s="147">
        <v>0</v>
      </c>
    </row>
    <row r="52" spans="1:4" ht="31.5" x14ac:dyDescent="0.25">
      <c r="A52" s="146" t="s">
        <v>84</v>
      </c>
      <c r="B52" s="145" t="s">
        <v>85</v>
      </c>
      <c r="C52" s="147">
        <v>0</v>
      </c>
      <c r="D52" s="147">
        <v>0</v>
      </c>
    </row>
    <row r="53" spans="1:4" x14ac:dyDescent="0.25">
      <c r="A53" s="146" t="s">
        <v>86</v>
      </c>
      <c r="B53" s="145" t="s">
        <v>87</v>
      </c>
      <c r="C53" s="147">
        <v>0</v>
      </c>
      <c r="D53" s="147">
        <v>0</v>
      </c>
    </row>
    <row r="54" spans="1:4" ht="31.5" x14ac:dyDescent="0.25">
      <c r="A54" s="146" t="s">
        <v>88</v>
      </c>
      <c r="B54" s="145" t="s">
        <v>89</v>
      </c>
      <c r="C54" s="144">
        <v>0</v>
      </c>
      <c r="D54" s="144">
        <v>4571938.3</v>
      </c>
    </row>
    <row r="55" spans="1:4" ht="31.5" x14ac:dyDescent="0.25">
      <c r="A55" s="146" t="s">
        <v>90</v>
      </c>
      <c r="B55" s="145" t="s">
        <v>91</v>
      </c>
      <c r="C55" s="147">
        <v>0</v>
      </c>
      <c r="D55" s="147">
        <v>4571938.3</v>
      </c>
    </row>
    <row r="56" spans="1:4" ht="47.25" x14ac:dyDescent="0.25">
      <c r="A56" s="146" t="s">
        <v>92</v>
      </c>
      <c r="B56" s="145" t="s">
        <v>93</v>
      </c>
      <c r="C56" s="144">
        <v>0</v>
      </c>
      <c r="D56" s="144">
        <v>0</v>
      </c>
    </row>
    <row r="57" spans="1:4" ht="31.5" x14ac:dyDescent="0.25">
      <c r="A57" s="146" t="s">
        <v>94</v>
      </c>
      <c r="B57" s="145" t="s">
        <v>95</v>
      </c>
      <c r="C57" s="147">
        <v>0</v>
      </c>
      <c r="D57" s="147">
        <v>0</v>
      </c>
    </row>
    <row r="58" spans="1:4" ht="31.5" x14ac:dyDescent="0.25">
      <c r="A58" s="146" t="s">
        <v>96</v>
      </c>
      <c r="B58" s="145" t="s">
        <v>97</v>
      </c>
      <c r="C58" s="147">
        <v>0</v>
      </c>
      <c r="D58" s="147">
        <v>0</v>
      </c>
    </row>
    <row r="59" spans="1:4" x14ac:dyDescent="0.25">
      <c r="A59" s="146" t="s">
        <v>98</v>
      </c>
      <c r="B59" s="145" t="s">
        <v>99</v>
      </c>
      <c r="C59" s="147">
        <v>0</v>
      </c>
      <c r="D59" s="147">
        <v>0</v>
      </c>
    </row>
    <row r="60" spans="1:4" x14ac:dyDescent="0.25">
      <c r="A60" s="146" t="s">
        <v>100</v>
      </c>
      <c r="B60" s="145" t="s">
        <v>101</v>
      </c>
      <c r="C60" s="147">
        <v>0</v>
      </c>
      <c r="D60" s="147">
        <v>0</v>
      </c>
    </row>
    <row r="61" spans="1:4" x14ac:dyDescent="0.25">
      <c r="A61" s="146" t="s">
        <v>102</v>
      </c>
      <c r="B61" s="145" t="s">
        <v>103</v>
      </c>
      <c r="C61" s="147">
        <v>0</v>
      </c>
      <c r="D61" s="147">
        <v>0</v>
      </c>
    </row>
    <row r="62" spans="1:4" x14ac:dyDescent="0.25">
      <c r="A62" s="146" t="s">
        <v>104</v>
      </c>
      <c r="B62" s="145" t="s">
        <v>105</v>
      </c>
      <c r="C62" s="147">
        <v>0</v>
      </c>
      <c r="D62" s="147">
        <v>0</v>
      </c>
    </row>
    <row r="63" spans="1:4" x14ac:dyDescent="0.25">
      <c r="A63" s="146" t="s">
        <v>106</v>
      </c>
      <c r="B63" s="145" t="s">
        <v>107</v>
      </c>
      <c r="C63" s="144">
        <v>0</v>
      </c>
      <c r="D63" s="144">
        <v>0</v>
      </c>
    </row>
    <row r="64" spans="1:4" ht="31.5" x14ac:dyDescent="0.25">
      <c r="A64" s="146" t="s">
        <v>108</v>
      </c>
      <c r="B64" s="145" t="s">
        <v>109</v>
      </c>
      <c r="C64" s="147">
        <v>0</v>
      </c>
      <c r="D64" s="147">
        <v>0</v>
      </c>
    </row>
    <row r="65" spans="1:4" ht="31.5" x14ac:dyDescent="0.25">
      <c r="A65" s="146" t="s">
        <v>110</v>
      </c>
      <c r="B65" s="145" t="s">
        <v>111</v>
      </c>
      <c r="C65" s="144">
        <v>0</v>
      </c>
      <c r="D65" s="144">
        <v>0</v>
      </c>
    </row>
    <row r="66" spans="1:4" ht="31.5" x14ac:dyDescent="0.25">
      <c r="A66" s="146" t="s">
        <v>112</v>
      </c>
      <c r="B66" s="145" t="s">
        <v>113</v>
      </c>
      <c r="C66" s="147">
        <v>0</v>
      </c>
      <c r="D66" s="147">
        <v>0</v>
      </c>
    </row>
    <row r="67" spans="1:4" ht="63" x14ac:dyDescent="0.25">
      <c r="A67" s="146" t="s">
        <v>114</v>
      </c>
      <c r="B67" s="145" t="s">
        <v>115</v>
      </c>
      <c r="C67" s="147">
        <v>0</v>
      </c>
      <c r="D67" s="147">
        <v>0</v>
      </c>
    </row>
    <row r="68" spans="1:4" ht="47.25" x14ac:dyDescent="0.25">
      <c r="A68" s="146" t="s">
        <v>116</v>
      </c>
      <c r="B68" s="145" t="s">
        <v>117</v>
      </c>
      <c r="C68" s="147">
        <v>0</v>
      </c>
      <c r="D68" s="147">
        <v>0</v>
      </c>
    </row>
    <row r="69" spans="1:4" ht="47.25" x14ac:dyDescent="0.25">
      <c r="A69" s="146" t="s">
        <v>118</v>
      </c>
      <c r="B69" s="145" t="s">
        <v>119</v>
      </c>
      <c r="C69" s="147">
        <v>0</v>
      </c>
      <c r="D69" s="147">
        <v>0</v>
      </c>
    </row>
    <row r="70" spans="1:4" ht="31.5" x14ac:dyDescent="0.25">
      <c r="A70" s="146" t="s">
        <v>120</v>
      </c>
      <c r="B70" s="145" t="s">
        <v>121</v>
      </c>
      <c r="C70" s="147">
        <v>0</v>
      </c>
      <c r="D70" s="147">
        <v>0</v>
      </c>
    </row>
    <row r="71" spans="1:4" ht="47.25" x14ac:dyDescent="0.25">
      <c r="A71" s="146" t="s">
        <v>122</v>
      </c>
      <c r="B71" s="145" t="s">
        <v>123</v>
      </c>
      <c r="C71" s="147">
        <v>0</v>
      </c>
      <c r="D71" s="147">
        <v>0</v>
      </c>
    </row>
    <row r="72" spans="1:4" ht="63" x14ac:dyDescent="0.25">
      <c r="A72" s="146" t="s">
        <v>976</v>
      </c>
      <c r="B72" s="145" t="s">
        <v>975</v>
      </c>
      <c r="C72" s="147"/>
      <c r="D72" s="147"/>
    </row>
    <row r="73" spans="1:4" ht="47.25" x14ac:dyDescent="0.25">
      <c r="A73" s="146" t="s">
        <v>124</v>
      </c>
      <c r="B73" s="145" t="s">
        <v>125</v>
      </c>
      <c r="C73" s="147">
        <v>0</v>
      </c>
      <c r="D73" s="147">
        <v>0</v>
      </c>
    </row>
    <row r="74" spans="1:4" ht="47.25" x14ac:dyDescent="0.25">
      <c r="A74" s="146" t="s">
        <v>126</v>
      </c>
      <c r="B74" s="145" t="s">
        <v>127</v>
      </c>
      <c r="C74" s="147">
        <v>0</v>
      </c>
      <c r="D74" s="147">
        <v>0</v>
      </c>
    </row>
    <row r="75" spans="1:4" ht="47.25" x14ac:dyDescent="0.25">
      <c r="A75" s="146" t="s">
        <v>128</v>
      </c>
      <c r="B75" s="145" t="s">
        <v>129</v>
      </c>
      <c r="C75" s="147">
        <v>0</v>
      </c>
      <c r="D75" s="147">
        <v>0</v>
      </c>
    </row>
    <row r="76" spans="1:4" ht="31.5" x14ac:dyDescent="0.25">
      <c r="A76" s="146" t="s">
        <v>130</v>
      </c>
      <c r="B76" s="145" t="s">
        <v>131</v>
      </c>
      <c r="C76" s="147">
        <v>0</v>
      </c>
      <c r="D76" s="147">
        <v>0</v>
      </c>
    </row>
    <row r="77" spans="1:4" x14ac:dyDescent="0.25">
      <c r="A77" s="146" t="s">
        <v>132</v>
      </c>
      <c r="B77" s="145" t="s">
        <v>133</v>
      </c>
      <c r="C77" s="147">
        <v>0</v>
      </c>
      <c r="D77" s="147">
        <v>0</v>
      </c>
    </row>
    <row r="78" spans="1:4" x14ac:dyDescent="0.25">
      <c r="A78" s="146" t="s">
        <v>134</v>
      </c>
      <c r="B78" s="145" t="s">
        <v>135</v>
      </c>
      <c r="C78" s="147">
        <v>0</v>
      </c>
      <c r="D78" s="147">
        <v>0</v>
      </c>
    </row>
    <row r="79" spans="1:4" x14ac:dyDescent="0.25">
      <c r="A79" s="146" t="s">
        <v>136</v>
      </c>
      <c r="B79" s="145" t="s">
        <v>137</v>
      </c>
      <c r="C79" s="147">
        <v>0</v>
      </c>
      <c r="D79" s="147">
        <v>0</v>
      </c>
    </row>
    <row r="80" spans="1:4" x14ac:dyDescent="0.25">
      <c r="A80" s="146" t="s">
        <v>138</v>
      </c>
      <c r="B80" s="145" t="s">
        <v>139</v>
      </c>
      <c r="C80" s="147">
        <v>0</v>
      </c>
      <c r="D80" s="147">
        <v>0</v>
      </c>
    </row>
    <row r="81" spans="1:4" x14ac:dyDescent="0.25">
      <c r="A81" s="146" t="s">
        <v>140</v>
      </c>
      <c r="B81" s="145" t="s">
        <v>141</v>
      </c>
      <c r="C81" s="147">
        <v>0</v>
      </c>
      <c r="D81" s="147">
        <v>0</v>
      </c>
    </row>
    <row r="82" spans="1:4" ht="47.25" x14ac:dyDescent="0.25">
      <c r="A82" s="150" t="s">
        <v>142</v>
      </c>
      <c r="B82" s="149" t="s">
        <v>143</v>
      </c>
      <c r="C82" s="152">
        <v>222812451.27000001</v>
      </c>
      <c r="D82" s="152">
        <v>632632309.71000004</v>
      </c>
    </row>
    <row r="83" spans="1:4" x14ac:dyDescent="0.25">
      <c r="A83" s="150" t="s">
        <v>144</v>
      </c>
      <c r="B83" s="149" t="s">
        <v>14</v>
      </c>
      <c r="C83" s="148">
        <v>0</v>
      </c>
      <c r="D83" s="148">
        <v>0</v>
      </c>
    </row>
    <row r="84" spans="1:4" x14ac:dyDescent="0.25">
      <c r="A84" s="146" t="s">
        <v>145</v>
      </c>
      <c r="B84" s="145" t="s">
        <v>146</v>
      </c>
      <c r="C84" s="144">
        <v>0</v>
      </c>
      <c r="D84" s="144">
        <v>0</v>
      </c>
    </row>
    <row r="85" spans="1:4" x14ac:dyDescent="0.25">
      <c r="A85" s="146" t="s">
        <v>147</v>
      </c>
      <c r="B85" s="145" t="s">
        <v>148</v>
      </c>
      <c r="C85" s="147">
        <v>0</v>
      </c>
      <c r="D85" s="147">
        <v>0</v>
      </c>
    </row>
    <row r="86" spans="1:4" x14ac:dyDescent="0.25">
      <c r="A86" s="146" t="s">
        <v>149</v>
      </c>
      <c r="B86" s="145" t="s">
        <v>150</v>
      </c>
      <c r="C86" s="147">
        <v>0</v>
      </c>
      <c r="D86" s="147">
        <v>0</v>
      </c>
    </row>
    <row r="87" spans="1:4" x14ac:dyDescent="0.25">
      <c r="A87" s="150" t="s">
        <v>151</v>
      </c>
      <c r="B87" s="149" t="s">
        <v>14</v>
      </c>
      <c r="C87" s="148">
        <v>0</v>
      </c>
      <c r="D87" s="148">
        <v>0</v>
      </c>
    </row>
    <row r="88" spans="1:4" ht="31.5" x14ac:dyDescent="0.25">
      <c r="A88" s="146" t="s">
        <v>152</v>
      </c>
      <c r="B88" s="145" t="s">
        <v>153</v>
      </c>
      <c r="C88" s="144">
        <v>259128044.25999999</v>
      </c>
      <c r="D88" s="144">
        <v>141989236.25</v>
      </c>
    </row>
    <row r="89" spans="1:4" ht="31.5" x14ac:dyDescent="0.25">
      <c r="A89" s="146" t="s">
        <v>154</v>
      </c>
      <c r="B89" s="145" t="s">
        <v>155</v>
      </c>
      <c r="C89" s="147">
        <v>0</v>
      </c>
      <c r="D89" s="147">
        <v>0</v>
      </c>
    </row>
    <row r="90" spans="1:4" ht="31.5" x14ac:dyDescent="0.25">
      <c r="A90" s="146" t="s">
        <v>156</v>
      </c>
      <c r="B90" s="145" t="s">
        <v>157</v>
      </c>
      <c r="C90" s="147">
        <v>0</v>
      </c>
      <c r="D90" s="147">
        <v>0</v>
      </c>
    </row>
    <row r="91" spans="1:4" ht="31.5" x14ac:dyDescent="0.25">
      <c r="A91" s="146" t="s">
        <v>158</v>
      </c>
      <c r="B91" s="145" t="s">
        <v>159</v>
      </c>
      <c r="C91" s="147">
        <v>0</v>
      </c>
      <c r="D91" s="147">
        <v>0</v>
      </c>
    </row>
    <row r="92" spans="1:4" ht="31.5" x14ac:dyDescent="0.25">
      <c r="A92" s="146" t="s">
        <v>160</v>
      </c>
      <c r="B92" s="145" t="s">
        <v>161</v>
      </c>
      <c r="C92" s="147">
        <v>0</v>
      </c>
      <c r="D92" s="147">
        <v>0</v>
      </c>
    </row>
    <row r="93" spans="1:4" ht="31.5" x14ac:dyDescent="0.25">
      <c r="A93" s="146" t="s">
        <v>162</v>
      </c>
      <c r="B93" s="145" t="s">
        <v>163</v>
      </c>
      <c r="C93" s="147">
        <v>259128044.25999999</v>
      </c>
      <c r="D93" s="147">
        <v>141989236.25</v>
      </c>
    </row>
    <row r="94" spans="1:4" ht="31.5" x14ac:dyDescent="0.25">
      <c r="A94" s="146" t="s">
        <v>164</v>
      </c>
      <c r="B94" s="145" t="s">
        <v>165</v>
      </c>
      <c r="C94" s="144">
        <v>0</v>
      </c>
      <c r="D94" s="144">
        <v>0</v>
      </c>
    </row>
    <row r="95" spans="1:4" ht="31.5" x14ac:dyDescent="0.25">
      <c r="A95" s="146" t="s">
        <v>166</v>
      </c>
      <c r="B95" s="145" t="s">
        <v>167</v>
      </c>
      <c r="C95" s="147">
        <v>0</v>
      </c>
      <c r="D95" s="147">
        <v>0</v>
      </c>
    </row>
    <row r="96" spans="1:4" ht="31.5" x14ac:dyDescent="0.25">
      <c r="A96" s="146" t="s">
        <v>168</v>
      </c>
      <c r="B96" s="145" t="s">
        <v>169</v>
      </c>
      <c r="C96" s="147">
        <v>0</v>
      </c>
      <c r="D96" s="147">
        <v>0</v>
      </c>
    </row>
    <row r="97" spans="1:4" ht="31.5" x14ac:dyDescent="0.25">
      <c r="A97" s="146" t="s">
        <v>170</v>
      </c>
      <c r="B97" s="145" t="s">
        <v>171</v>
      </c>
      <c r="C97" s="147">
        <v>0</v>
      </c>
      <c r="D97" s="147">
        <v>0</v>
      </c>
    </row>
    <row r="98" spans="1:4" ht="31.5" x14ac:dyDescent="0.25">
      <c r="A98" s="146" t="s">
        <v>172</v>
      </c>
      <c r="B98" s="145" t="s">
        <v>173</v>
      </c>
      <c r="C98" s="147">
        <v>0</v>
      </c>
      <c r="D98" s="147">
        <v>0</v>
      </c>
    </row>
    <row r="99" spans="1:4" ht="31.5" x14ac:dyDescent="0.25">
      <c r="A99" s="146" t="s">
        <v>174</v>
      </c>
      <c r="B99" s="145" t="s">
        <v>175</v>
      </c>
      <c r="C99" s="144">
        <v>0</v>
      </c>
      <c r="D99" s="144">
        <v>18611125</v>
      </c>
    </row>
    <row r="100" spans="1:4" x14ac:dyDescent="0.25">
      <c r="A100" s="146" t="s">
        <v>176</v>
      </c>
      <c r="B100" s="145" t="s">
        <v>177</v>
      </c>
      <c r="C100" s="147">
        <v>0</v>
      </c>
      <c r="D100" s="147">
        <v>0</v>
      </c>
    </row>
    <row r="101" spans="1:4" ht="31.5" x14ac:dyDescent="0.25">
      <c r="A101" s="146" t="s">
        <v>178</v>
      </c>
      <c r="B101" s="145" t="s">
        <v>179</v>
      </c>
      <c r="C101" s="147">
        <v>0</v>
      </c>
      <c r="D101" s="147">
        <v>0</v>
      </c>
    </row>
    <row r="102" spans="1:4" x14ac:dyDescent="0.25">
      <c r="A102" s="146" t="s">
        <v>180</v>
      </c>
      <c r="B102" s="145" t="s">
        <v>181</v>
      </c>
      <c r="C102" s="147">
        <v>0</v>
      </c>
      <c r="D102" s="147">
        <v>18611125</v>
      </c>
    </row>
    <row r="103" spans="1:4" ht="31.5" x14ac:dyDescent="0.25">
      <c r="A103" s="146" t="s">
        <v>182</v>
      </c>
      <c r="B103" s="145" t="s">
        <v>183</v>
      </c>
      <c r="C103" s="147">
        <v>0</v>
      </c>
      <c r="D103" s="147">
        <v>0</v>
      </c>
    </row>
    <row r="104" spans="1:4" ht="31.5" x14ac:dyDescent="0.25">
      <c r="A104" s="146" t="s">
        <v>184</v>
      </c>
      <c r="B104" s="145" t="s">
        <v>185</v>
      </c>
      <c r="C104" s="147">
        <v>0</v>
      </c>
      <c r="D104" s="147">
        <v>0</v>
      </c>
    </row>
    <row r="105" spans="1:4" x14ac:dyDescent="0.25">
      <c r="A105" s="146" t="s">
        <v>186</v>
      </c>
      <c r="B105" s="145" t="s">
        <v>187</v>
      </c>
      <c r="C105" s="147">
        <v>0</v>
      </c>
      <c r="D105" s="147">
        <v>0</v>
      </c>
    </row>
    <row r="106" spans="1:4" ht="31.5" x14ac:dyDescent="0.25">
      <c r="A106" s="146" t="s">
        <v>188</v>
      </c>
      <c r="B106" s="145" t="s">
        <v>189</v>
      </c>
      <c r="C106" s="147">
        <v>0</v>
      </c>
      <c r="D106" s="147">
        <v>0</v>
      </c>
    </row>
    <row r="107" spans="1:4" ht="31.5" x14ac:dyDescent="0.25">
      <c r="A107" s="151" t="s">
        <v>190</v>
      </c>
      <c r="B107" s="149" t="s">
        <v>191</v>
      </c>
      <c r="C107" s="152">
        <v>259128044.25999999</v>
      </c>
      <c r="D107" s="152">
        <v>160600361.25</v>
      </c>
    </row>
    <row r="108" spans="1:4" x14ac:dyDescent="0.25">
      <c r="A108" s="150" t="s">
        <v>192</v>
      </c>
      <c r="B108" s="149" t="s">
        <v>14</v>
      </c>
      <c r="C108" s="148">
        <v>0</v>
      </c>
      <c r="D108" s="148">
        <v>0</v>
      </c>
    </row>
    <row r="109" spans="1:4" x14ac:dyDescent="0.25">
      <c r="A109" s="150" t="s">
        <v>193</v>
      </c>
      <c r="B109" s="149" t="s">
        <v>14</v>
      </c>
      <c r="C109" s="148">
        <v>0</v>
      </c>
      <c r="D109" s="148">
        <v>0</v>
      </c>
    </row>
    <row r="110" spans="1:4" x14ac:dyDescent="0.25">
      <c r="A110" s="146" t="s">
        <v>194</v>
      </c>
      <c r="B110" s="145" t="s">
        <v>195</v>
      </c>
      <c r="C110" s="144">
        <v>0</v>
      </c>
      <c r="D110" s="144">
        <v>5823000</v>
      </c>
    </row>
    <row r="111" spans="1:4" x14ac:dyDescent="0.25">
      <c r="A111" s="146" t="s">
        <v>196</v>
      </c>
      <c r="B111" s="145" t="s">
        <v>197</v>
      </c>
      <c r="C111" s="147">
        <v>0</v>
      </c>
      <c r="D111" s="147">
        <v>5384100</v>
      </c>
    </row>
    <row r="112" spans="1:4" x14ac:dyDescent="0.25">
      <c r="A112" s="146" t="s">
        <v>198</v>
      </c>
      <c r="B112" s="145" t="s">
        <v>199</v>
      </c>
      <c r="C112" s="147">
        <v>0</v>
      </c>
      <c r="D112" s="147">
        <v>438900</v>
      </c>
    </row>
    <row r="113" spans="1:4" ht="31.5" x14ac:dyDescent="0.25">
      <c r="A113" s="146" t="s">
        <v>200</v>
      </c>
      <c r="B113" s="145" t="s">
        <v>201</v>
      </c>
      <c r="C113" s="144">
        <v>0</v>
      </c>
      <c r="D113" s="144">
        <v>0</v>
      </c>
    </row>
    <row r="114" spans="1:4" x14ac:dyDescent="0.25">
      <c r="A114" s="146" t="s">
        <v>202</v>
      </c>
      <c r="B114" s="145" t="s">
        <v>203</v>
      </c>
      <c r="C114" s="147">
        <v>0</v>
      </c>
      <c r="D114" s="147">
        <v>0</v>
      </c>
    </row>
    <row r="115" spans="1:4" x14ac:dyDescent="0.25">
      <c r="A115" s="146" t="s">
        <v>204</v>
      </c>
      <c r="B115" s="145" t="s">
        <v>205</v>
      </c>
      <c r="C115" s="147">
        <v>0</v>
      </c>
      <c r="D115" s="147">
        <v>0</v>
      </c>
    </row>
    <row r="116" spans="1:4" ht="31.5" x14ac:dyDescent="0.25">
      <c r="A116" s="146" t="s">
        <v>206</v>
      </c>
      <c r="B116" s="145" t="s">
        <v>207</v>
      </c>
      <c r="C116" s="147">
        <v>0</v>
      </c>
      <c r="D116" s="147">
        <v>0</v>
      </c>
    </row>
    <row r="117" spans="1:4" x14ac:dyDescent="0.25">
      <c r="A117" s="146" t="s">
        <v>208</v>
      </c>
      <c r="B117" s="145" t="s">
        <v>209</v>
      </c>
      <c r="C117" s="147">
        <v>0</v>
      </c>
      <c r="D117" s="147">
        <v>0</v>
      </c>
    </row>
    <row r="118" spans="1:4" x14ac:dyDescent="0.25">
      <c r="A118" s="146" t="s">
        <v>210</v>
      </c>
      <c r="B118" s="145" t="s">
        <v>211</v>
      </c>
      <c r="C118" s="144">
        <v>652800</v>
      </c>
      <c r="D118" s="144">
        <v>18227200</v>
      </c>
    </row>
    <row r="119" spans="1:4" x14ac:dyDescent="0.25">
      <c r="A119" s="146" t="s">
        <v>212</v>
      </c>
      <c r="B119" s="145" t="s">
        <v>213</v>
      </c>
      <c r="C119" s="147">
        <v>652800</v>
      </c>
      <c r="D119" s="147">
        <v>18227200</v>
      </c>
    </row>
    <row r="120" spans="1:4" x14ac:dyDescent="0.25">
      <c r="A120" s="146" t="s">
        <v>214</v>
      </c>
      <c r="B120" s="145" t="s">
        <v>215</v>
      </c>
      <c r="C120" s="147">
        <v>0</v>
      </c>
      <c r="D120" s="147">
        <v>0</v>
      </c>
    </row>
    <row r="121" spans="1:4" x14ac:dyDescent="0.25">
      <c r="A121" s="146" t="s">
        <v>216</v>
      </c>
      <c r="B121" s="145" t="s">
        <v>217</v>
      </c>
      <c r="C121" s="147">
        <v>0</v>
      </c>
      <c r="D121" s="147">
        <v>0</v>
      </c>
    </row>
    <row r="122" spans="1:4" x14ac:dyDescent="0.25">
      <c r="A122" s="146" t="s">
        <v>218</v>
      </c>
      <c r="B122" s="145" t="s">
        <v>219</v>
      </c>
      <c r="C122" s="147">
        <v>0</v>
      </c>
      <c r="D122" s="147">
        <v>0</v>
      </c>
    </row>
    <row r="123" spans="1:4" x14ac:dyDescent="0.25">
      <c r="A123" s="146" t="s">
        <v>220</v>
      </c>
      <c r="B123" s="145" t="s">
        <v>221</v>
      </c>
      <c r="C123" s="144">
        <v>500000</v>
      </c>
      <c r="D123" s="144">
        <v>13307915</v>
      </c>
    </row>
    <row r="124" spans="1:4" x14ac:dyDescent="0.25">
      <c r="A124" s="146" t="s">
        <v>222</v>
      </c>
      <c r="B124" s="145" t="s">
        <v>223</v>
      </c>
      <c r="C124" s="147">
        <v>500000</v>
      </c>
      <c r="D124" s="147">
        <v>12378540</v>
      </c>
    </row>
    <row r="125" spans="1:4" x14ac:dyDescent="0.25">
      <c r="A125" s="146" t="s">
        <v>224</v>
      </c>
      <c r="B125" s="145" t="s">
        <v>225</v>
      </c>
      <c r="C125" s="147">
        <v>0</v>
      </c>
      <c r="D125" s="147">
        <v>929375</v>
      </c>
    </row>
    <row r="126" spans="1:4" x14ac:dyDescent="0.25">
      <c r="A126" s="146" t="s">
        <v>226</v>
      </c>
      <c r="B126" s="145" t="s">
        <v>227</v>
      </c>
      <c r="C126" s="147">
        <v>0</v>
      </c>
      <c r="D126" s="147">
        <v>0</v>
      </c>
    </row>
    <row r="127" spans="1:4" x14ac:dyDescent="0.25">
      <c r="A127" s="146" t="s">
        <v>228</v>
      </c>
      <c r="B127" s="145" t="s">
        <v>229</v>
      </c>
      <c r="C127" s="144">
        <v>0</v>
      </c>
      <c r="D127" s="144">
        <v>0</v>
      </c>
    </row>
    <row r="128" spans="1:4" x14ac:dyDescent="0.25">
      <c r="A128" s="146" t="s">
        <v>230</v>
      </c>
      <c r="B128" s="145" t="s">
        <v>231</v>
      </c>
      <c r="C128" s="147">
        <v>0</v>
      </c>
      <c r="D128" s="147">
        <v>0</v>
      </c>
    </row>
    <row r="129" spans="1:4" x14ac:dyDescent="0.25">
      <c r="A129" s="146" t="s">
        <v>232</v>
      </c>
      <c r="B129" s="145" t="s">
        <v>233</v>
      </c>
      <c r="C129" s="147">
        <v>0</v>
      </c>
      <c r="D129" s="147">
        <v>0</v>
      </c>
    </row>
    <row r="130" spans="1:4" x14ac:dyDescent="0.25">
      <c r="A130" s="146" t="s">
        <v>234</v>
      </c>
      <c r="B130" s="145" t="s">
        <v>235</v>
      </c>
      <c r="C130" s="147">
        <v>0</v>
      </c>
      <c r="D130" s="147">
        <v>0</v>
      </c>
    </row>
    <row r="131" spans="1:4" ht="31.5" x14ac:dyDescent="0.25">
      <c r="A131" s="146" t="s">
        <v>236</v>
      </c>
      <c r="B131" s="145" t="s">
        <v>237</v>
      </c>
      <c r="C131" s="147">
        <v>0</v>
      </c>
      <c r="D131" s="147">
        <v>0</v>
      </c>
    </row>
    <row r="132" spans="1:4" x14ac:dyDescent="0.25">
      <c r="A132" s="146" t="s">
        <v>238</v>
      </c>
      <c r="B132" s="145" t="s">
        <v>239</v>
      </c>
      <c r="C132" s="144">
        <v>0</v>
      </c>
      <c r="D132" s="144">
        <v>0</v>
      </c>
    </row>
    <row r="133" spans="1:4" x14ac:dyDescent="0.25">
      <c r="A133" s="146" t="s">
        <v>240</v>
      </c>
      <c r="B133" s="145" t="s">
        <v>241</v>
      </c>
      <c r="C133" s="147">
        <v>0</v>
      </c>
      <c r="D133" s="147">
        <v>0</v>
      </c>
    </row>
    <row r="134" spans="1:4" x14ac:dyDescent="0.25">
      <c r="A134" s="146" t="s">
        <v>242</v>
      </c>
      <c r="B134" s="145" t="s">
        <v>243</v>
      </c>
      <c r="C134" s="147">
        <v>0</v>
      </c>
      <c r="D134" s="147">
        <v>0</v>
      </c>
    </row>
    <row r="135" spans="1:4" x14ac:dyDescent="0.25">
      <c r="A135" s="146" t="s">
        <v>244</v>
      </c>
      <c r="B135" s="145" t="s">
        <v>245</v>
      </c>
      <c r="C135" s="147">
        <v>0</v>
      </c>
      <c r="D135" s="147">
        <v>0</v>
      </c>
    </row>
    <row r="136" spans="1:4" x14ac:dyDescent="0.25">
      <c r="A136" s="146" t="s">
        <v>246</v>
      </c>
      <c r="B136" s="145" t="s">
        <v>247</v>
      </c>
      <c r="C136" s="147">
        <v>0</v>
      </c>
      <c r="D136" s="147">
        <v>0</v>
      </c>
    </row>
    <row r="137" spans="1:4" x14ac:dyDescent="0.25">
      <c r="A137" s="146" t="s">
        <v>248</v>
      </c>
      <c r="B137" s="145" t="s">
        <v>249</v>
      </c>
      <c r="C137" s="147">
        <v>0</v>
      </c>
      <c r="D137" s="147">
        <v>0</v>
      </c>
    </row>
    <row r="138" spans="1:4" x14ac:dyDescent="0.25">
      <c r="A138" s="146" t="s">
        <v>250</v>
      </c>
      <c r="B138" s="145" t="s">
        <v>251</v>
      </c>
      <c r="C138" s="147">
        <v>0</v>
      </c>
      <c r="D138" s="147">
        <v>0</v>
      </c>
    </row>
    <row r="139" spans="1:4" x14ac:dyDescent="0.25">
      <c r="A139" s="146" t="s">
        <v>252</v>
      </c>
      <c r="B139" s="145" t="s">
        <v>253</v>
      </c>
      <c r="C139" s="147">
        <v>0</v>
      </c>
      <c r="D139" s="147">
        <v>0</v>
      </c>
    </row>
    <row r="140" spans="1:4" x14ac:dyDescent="0.25">
      <c r="A140" s="146" t="s">
        <v>254</v>
      </c>
      <c r="B140" s="145" t="s">
        <v>255</v>
      </c>
      <c r="C140" s="147">
        <v>0</v>
      </c>
      <c r="D140" s="147">
        <v>0</v>
      </c>
    </row>
    <row r="141" spans="1:4" x14ac:dyDescent="0.25">
      <c r="A141" s="146" t="s">
        <v>974</v>
      </c>
      <c r="B141" s="145" t="s">
        <v>973</v>
      </c>
      <c r="C141" s="147"/>
      <c r="D141" s="147"/>
    </row>
    <row r="142" spans="1:4" ht="31.5" x14ac:dyDescent="0.25">
      <c r="A142" s="150" t="s">
        <v>972</v>
      </c>
      <c r="B142" s="149" t="s">
        <v>256</v>
      </c>
      <c r="C142" s="152">
        <v>1152800</v>
      </c>
      <c r="D142" s="152">
        <v>37358115</v>
      </c>
    </row>
    <row r="143" spans="1:4" x14ac:dyDescent="0.25">
      <c r="A143" s="150" t="s">
        <v>257</v>
      </c>
      <c r="B143" s="149" t="s">
        <v>258</v>
      </c>
      <c r="C143" s="152">
        <v>483093295.52999997</v>
      </c>
      <c r="D143" s="152">
        <v>830590785.96000004</v>
      </c>
    </row>
    <row r="144" spans="1:4" x14ac:dyDescent="0.25">
      <c r="A144" s="150" t="s">
        <v>259</v>
      </c>
      <c r="B144" s="149" t="s">
        <v>14</v>
      </c>
      <c r="C144" s="148">
        <v>0</v>
      </c>
      <c r="D144" s="148">
        <v>0</v>
      </c>
    </row>
    <row r="145" spans="1:4" x14ac:dyDescent="0.25">
      <c r="A145" s="146" t="s">
        <v>260</v>
      </c>
      <c r="B145" s="145" t="s">
        <v>261</v>
      </c>
      <c r="C145" s="144">
        <v>0</v>
      </c>
      <c r="D145" s="144">
        <v>0</v>
      </c>
    </row>
    <row r="146" spans="1:4" x14ac:dyDescent="0.25">
      <c r="A146" s="146" t="s">
        <v>262</v>
      </c>
      <c r="B146" s="145" t="s">
        <v>263</v>
      </c>
      <c r="C146" s="147">
        <v>0</v>
      </c>
      <c r="D146" s="147">
        <v>0</v>
      </c>
    </row>
    <row r="147" spans="1:4" x14ac:dyDescent="0.25">
      <c r="A147" s="146" t="s">
        <v>264</v>
      </c>
      <c r="B147" s="145" t="s">
        <v>265</v>
      </c>
      <c r="C147" s="147">
        <v>0</v>
      </c>
      <c r="D147" s="147">
        <v>0</v>
      </c>
    </row>
    <row r="148" spans="1:4" x14ac:dyDescent="0.25">
      <c r="A148" s="146" t="s">
        <v>266</v>
      </c>
      <c r="B148" s="145" t="s">
        <v>267</v>
      </c>
      <c r="C148" s="147">
        <v>0</v>
      </c>
      <c r="D148" s="147">
        <v>0</v>
      </c>
    </row>
    <row r="149" spans="1:4" x14ac:dyDescent="0.25">
      <c r="A149" s="146" t="s">
        <v>268</v>
      </c>
      <c r="B149" s="145" t="s">
        <v>269</v>
      </c>
      <c r="C149" s="147">
        <v>0</v>
      </c>
      <c r="D149" s="147">
        <v>0</v>
      </c>
    </row>
    <row r="150" spans="1:4" x14ac:dyDescent="0.25">
      <c r="A150" s="150" t="s">
        <v>270</v>
      </c>
      <c r="B150" s="149" t="s">
        <v>271</v>
      </c>
      <c r="C150" s="152">
        <v>0</v>
      </c>
      <c r="D150" s="152">
        <v>0</v>
      </c>
    </row>
    <row r="151" spans="1:4" x14ac:dyDescent="0.25">
      <c r="A151" s="150" t="s">
        <v>272</v>
      </c>
      <c r="B151" s="149" t="s">
        <v>14</v>
      </c>
      <c r="C151" s="148">
        <v>0</v>
      </c>
      <c r="D151" s="148">
        <v>0</v>
      </c>
    </row>
    <row r="152" spans="1:4" x14ac:dyDescent="0.25">
      <c r="A152" s="150" t="s">
        <v>273</v>
      </c>
      <c r="B152" s="149" t="s">
        <v>14</v>
      </c>
      <c r="C152" s="148">
        <v>0</v>
      </c>
      <c r="D152" s="148">
        <v>0</v>
      </c>
    </row>
    <row r="153" spans="1:4" x14ac:dyDescent="0.25">
      <c r="A153" s="146" t="s">
        <v>274</v>
      </c>
      <c r="B153" s="145" t="s">
        <v>275</v>
      </c>
      <c r="C153" s="144">
        <v>0</v>
      </c>
      <c r="D153" s="144">
        <v>0</v>
      </c>
    </row>
    <row r="154" spans="1:4" x14ac:dyDescent="0.25">
      <c r="A154" s="146" t="s">
        <v>276</v>
      </c>
      <c r="B154" s="145" t="s">
        <v>277</v>
      </c>
      <c r="C154" s="147">
        <v>0</v>
      </c>
      <c r="D154" s="147">
        <v>0</v>
      </c>
    </row>
    <row r="155" spans="1:4" x14ac:dyDescent="0.25">
      <c r="A155" s="146" t="s">
        <v>278</v>
      </c>
      <c r="B155" s="145" t="s">
        <v>279</v>
      </c>
      <c r="C155" s="147">
        <v>0</v>
      </c>
      <c r="D155" s="147">
        <v>0</v>
      </c>
    </row>
    <row r="156" spans="1:4" x14ac:dyDescent="0.25">
      <c r="A156" s="146" t="s">
        <v>280</v>
      </c>
      <c r="B156" s="145" t="s">
        <v>281</v>
      </c>
      <c r="C156" s="147">
        <v>0</v>
      </c>
      <c r="D156" s="147">
        <v>0</v>
      </c>
    </row>
    <row r="157" spans="1:4" x14ac:dyDescent="0.25">
      <c r="A157" s="146" t="s">
        <v>282</v>
      </c>
      <c r="B157" s="145" t="s">
        <v>283</v>
      </c>
      <c r="C157" s="147">
        <v>0</v>
      </c>
      <c r="D157" s="147">
        <v>0</v>
      </c>
    </row>
    <row r="158" spans="1:4" x14ac:dyDescent="0.25">
      <c r="A158" s="146" t="s">
        <v>284</v>
      </c>
      <c r="B158" s="145" t="s">
        <v>285</v>
      </c>
      <c r="C158" s="144">
        <v>2297046744.6500001</v>
      </c>
      <c r="D158" s="144">
        <v>4532160706.9200001</v>
      </c>
    </row>
    <row r="159" spans="1:4" x14ac:dyDescent="0.25">
      <c r="A159" s="146" t="s">
        <v>286</v>
      </c>
      <c r="B159" s="145" t="s">
        <v>287</v>
      </c>
      <c r="C159" s="147">
        <v>968125654.04999995</v>
      </c>
      <c r="D159" s="147">
        <v>1956973877.45</v>
      </c>
    </row>
    <row r="160" spans="1:4" x14ac:dyDescent="0.25">
      <c r="A160" s="146" t="s">
        <v>288</v>
      </c>
      <c r="B160" s="145" t="s">
        <v>289</v>
      </c>
      <c r="C160" s="144">
        <v>1328921090.5999999</v>
      </c>
      <c r="D160" s="144">
        <v>2575186829.4699998</v>
      </c>
    </row>
    <row r="161" spans="1:4" x14ac:dyDescent="0.25">
      <c r="A161" s="146" t="s">
        <v>290</v>
      </c>
      <c r="B161" s="145" t="s">
        <v>291</v>
      </c>
      <c r="C161" s="147">
        <v>1328921090.5999999</v>
      </c>
      <c r="D161" s="147">
        <v>1798790409.47</v>
      </c>
    </row>
    <row r="162" spans="1:4" x14ac:dyDescent="0.25">
      <c r="A162" s="146" t="s">
        <v>292</v>
      </c>
      <c r="B162" s="145" t="s">
        <v>293</v>
      </c>
      <c r="C162" s="147">
        <v>0</v>
      </c>
      <c r="D162" s="147">
        <v>776396420</v>
      </c>
    </row>
    <row r="163" spans="1:4" x14ac:dyDescent="0.25">
      <c r="A163" s="146" t="s">
        <v>294</v>
      </c>
      <c r="B163" s="145" t="s">
        <v>295</v>
      </c>
      <c r="C163" s="144">
        <v>0</v>
      </c>
      <c r="D163" s="144">
        <v>341894.7</v>
      </c>
    </row>
    <row r="164" spans="1:4" x14ac:dyDescent="0.25">
      <c r="A164" s="146" t="s">
        <v>296</v>
      </c>
      <c r="B164" s="145" t="s">
        <v>297</v>
      </c>
      <c r="C164" s="144">
        <v>0</v>
      </c>
      <c r="D164" s="144">
        <v>0</v>
      </c>
    </row>
    <row r="165" spans="1:4" x14ac:dyDescent="0.25">
      <c r="A165" s="146" t="s">
        <v>298</v>
      </c>
      <c r="B165" s="145" t="s">
        <v>299</v>
      </c>
      <c r="C165" s="147">
        <v>0</v>
      </c>
      <c r="D165" s="147">
        <v>0</v>
      </c>
    </row>
    <row r="166" spans="1:4" x14ac:dyDescent="0.25">
      <c r="A166" s="146" t="s">
        <v>300</v>
      </c>
      <c r="B166" s="145" t="s">
        <v>301</v>
      </c>
      <c r="C166" s="147">
        <v>0</v>
      </c>
      <c r="D166" s="147">
        <v>0</v>
      </c>
    </row>
    <row r="167" spans="1:4" x14ac:dyDescent="0.25">
      <c r="A167" s="146" t="s">
        <v>302</v>
      </c>
      <c r="B167" s="145" t="s">
        <v>303</v>
      </c>
      <c r="C167" s="144">
        <v>0</v>
      </c>
      <c r="D167" s="144">
        <v>0</v>
      </c>
    </row>
    <row r="168" spans="1:4" x14ac:dyDescent="0.25">
      <c r="A168" s="146" t="s">
        <v>304</v>
      </c>
      <c r="B168" s="145" t="s">
        <v>305</v>
      </c>
      <c r="C168" s="147">
        <v>0</v>
      </c>
      <c r="D168" s="147">
        <v>0</v>
      </c>
    </row>
    <row r="169" spans="1:4" x14ac:dyDescent="0.25">
      <c r="A169" s="146" t="s">
        <v>306</v>
      </c>
      <c r="B169" s="145" t="s">
        <v>307</v>
      </c>
      <c r="C169" s="147">
        <v>0</v>
      </c>
      <c r="D169" s="147">
        <v>0</v>
      </c>
    </row>
    <row r="170" spans="1:4" x14ac:dyDescent="0.25">
      <c r="A170" s="146" t="s">
        <v>308</v>
      </c>
      <c r="B170" s="145" t="s">
        <v>309</v>
      </c>
      <c r="C170" s="147">
        <v>0</v>
      </c>
      <c r="D170" s="147">
        <v>0</v>
      </c>
    </row>
    <row r="171" spans="1:4" x14ac:dyDescent="0.25">
      <c r="A171" s="146" t="s">
        <v>310</v>
      </c>
      <c r="B171" s="145" t="s">
        <v>311</v>
      </c>
      <c r="C171" s="147">
        <v>0</v>
      </c>
      <c r="D171" s="147">
        <v>0</v>
      </c>
    </row>
    <row r="172" spans="1:4" x14ac:dyDescent="0.25">
      <c r="A172" s="146" t="s">
        <v>312</v>
      </c>
      <c r="B172" s="145" t="s">
        <v>313</v>
      </c>
      <c r="C172" s="147">
        <v>0</v>
      </c>
      <c r="D172" s="147">
        <v>0</v>
      </c>
    </row>
    <row r="173" spans="1:4" x14ac:dyDescent="0.25">
      <c r="A173" s="146" t="s">
        <v>314</v>
      </c>
      <c r="B173" s="145" t="s">
        <v>315</v>
      </c>
      <c r="C173" s="147">
        <v>0</v>
      </c>
      <c r="D173" s="147">
        <v>0</v>
      </c>
    </row>
    <row r="174" spans="1:4" x14ac:dyDescent="0.25">
      <c r="A174" s="146" t="s">
        <v>316</v>
      </c>
      <c r="B174" s="145" t="s">
        <v>317</v>
      </c>
      <c r="C174" s="144">
        <v>0</v>
      </c>
      <c r="D174" s="144">
        <v>341894.7</v>
      </c>
    </row>
    <row r="175" spans="1:4" x14ac:dyDescent="0.25">
      <c r="A175" s="146" t="s">
        <v>318</v>
      </c>
      <c r="B175" s="145" t="s">
        <v>319</v>
      </c>
      <c r="C175" s="147">
        <v>0</v>
      </c>
      <c r="D175" s="147">
        <v>183944.7</v>
      </c>
    </row>
    <row r="176" spans="1:4" x14ac:dyDescent="0.25">
      <c r="A176" s="146" t="s">
        <v>320</v>
      </c>
      <c r="B176" s="145" t="s">
        <v>321</v>
      </c>
      <c r="C176" s="147">
        <v>0</v>
      </c>
      <c r="D176" s="147">
        <v>0</v>
      </c>
    </row>
    <row r="177" spans="1:4" x14ac:dyDescent="0.25">
      <c r="A177" s="146" t="s">
        <v>322</v>
      </c>
      <c r="B177" s="145" t="s">
        <v>323</v>
      </c>
      <c r="C177" s="147">
        <v>0</v>
      </c>
      <c r="D177" s="147">
        <v>157950</v>
      </c>
    </row>
    <row r="178" spans="1:4" x14ac:dyDescent="0.25">
      <c r="A178" s="146" t="s">
        <v>324</v>
      </c>
      <c r="B178" s="145" t="s">
        <v>325</v>
      </c>
      <c r="C178" s="147">
        <v>0</v>
      </c>
      <c r="D178" s="147">
        <v>0</v>
      </c>
    </row>
    <row r="179" spans="1:4" x14ac:dyDescent="0.25">
      <c r="A179" s="150" t="s">
        <v>326</v>
      </c>
      <c r="B179" s="149" t="s">
        <v>327</v>
      </c>
      <c r="C179" s="152">
        <v>2297046744.6500001</v>
      </c>
      <c r="D179" s="152">
        <v>4532502601.6199999</v>
      </c>
    </row>
    <row r="180" spans="1:4" x14ac:dyDescent="0.25">
      <c r="A180" s="150" t="s">
        <v>328</v>
      </c>
      <c r="B180" s="149" t="s">
        <v>14</v>
      </c>
      <c r="C180" s="151">
        <v>0</v>
      </c>
      <c r="D180" s="151">
        <v>0</v>
      </c>
    </row>
    <row r="181" spans="1:4" x14ac:dyDescent="0.25">
      <c r="A181" s="146" t="s">
        <v>329</v>
      </c>
      <c r="B181" s="145" t="s">
        <v>330</v>
      </c>
      <c r="C181" s="144">
        <v>0</v>
      </c>
      <c r="D181" s="144">
        <v>0</v>
      </c>
    </row>
    <row r="182" spans="1:4" x14ac:dyDescent="0.25">
      <c r="A182" s="146" t="s">
        <v>331</v>
      </c>
      <c r="B182" s="145" t="s">
        <v>332</v>
      </c>
      <c r="C182" s="147">
        <v>0</v>
      </c>
      <c r="D182" s="147">
        <v>0</v>
      </c>
    </row>
    <row r="183" spans="1:4" x14ac:dyDescent="0.25">
      <c r="A183" s="146" t="s">
        <v>333</v>
      </c>
      <c r="B183" s="145" t="s">
        <v>334</v>
      </c>
      <c r="C183" s="147">
        <v>0</v>
      </c>
      <c r="D183" s="147">
        <v>0</v>
      </c>
    </row>
    <row r="184" spans="1:4" x14ac:dyDescent="0.25">
      <c r="A184" s="146" t="s">
        <v>335</v>
      </c>
      <c r="B184" s="145" t="s">
        <v>336</v>
      </c>
      <c r="C184" s="147">
        <v>0</v>
      </c>
      <c r="D184" s="147">
        <v>0</v>
      </c>
    </row>
    <row r="185" spans="1:4" x14ac:dyDescent="0.25">
      <c r="A185" s="146" t="s">
        <v>337</v>
      </c>
      <c r="B185" s="145" t="s">
        <v>338</v>
      </c>
      <c r="C185" s="147">
        <v>0</v>
      </c>
      <c r="D185" s="147">
        <v>0</v>
      </c>
    </row>
    <row r="186" spans="1:4" x14ac:dyDescent="0.25">
      <c r="A186" s="146" t="s">
        <v>339</v>
      </c>
      <c r="B186" s="145" t="s">
        <v>340</v>
      </c>
      <c r="C186" s="144">
        <v>1866056295.4200001</v>
      </c>
      <c r="D186" s="144">
        <v>2463354737.71</v>
      </c>
    </row>
    <row r="187" spans="1:4" x14ac:dyDescent="0.25">
      <c r="A187" s="146" t="s">
        <v>341</v>
      </c>
      <c r="B187" s="145" t="s">
        <v>342</v>
      </c>
      <c r="C187" s="147">
        <v>841362504.66999996</v>
      </c>
      <c r="D187" s="147">
        <v>1132894759.4000001</v>
      </c>
    </row>
    <row r="188" spans="1:4" ht="31.5" x14ac:dyDescent="0.25">
      <c r="A188" s="146" t="s">
        <v>343</v>
      </c>
      <c r="B188" s="145" t="s">
        <v>344</v>
      </c>
      <c r="C188" s="144">
        <v>1024693790.75</v>
      </c>
      <c r="D188" s="144">
        <v>1330459978.3099999</v>
      </c>
    </row>
    <row r="189" spans="1:4" ht="31.5" x14ac:dyDescent="0.25">
      <c r="A189" s="146" t="s">
        <v>345</v>
      </c>
      <c r="B189" s="145" t="s">
        <v>346</v>
      </c>
      <c r="C189" s="147">
        <v>1024693790.75</v>
      </c>
      <c r="D189" s="147">
        <v>1329141811.6500001</v>
      </c>
    </row>
    <row r="190" spans="1:4" x14ac:dyDescent="0.25">
      <c r="A190" s="146" t="s">
        <v>347</v>
      </c>
      <c r="B190" s="145" t="s">
        <v>348</v>
      </c>
      <c r="C190" s="147">
        <v>0</v>
      </c>
      <c r="D190" s="147">
        <v>1318166.6599999999</v>
      </c>
    </row>
    <row r="191" spans="1:4" x14ac:dyDescent="0.25">
      <c r="A191" s="146" t="s">
        <v>349</v>
      </c>
      <c r="B191" s="145" t="s">
        <v>350</v>
      </c>
      <c r="C191" s="144">
        <v>0</v>
      </c>
      <c r="D191" s="144">
        <v>0</v>
      </c>
    </row>
    <row r="192" spans="1:4" x14ac:dyDescent="0.25">
      <c r="A192" s="146" t="s">
        <v>351</v>
      </c>
      <c r="B192" s="145" t="s">
        <v>352</v>
      </c>
      <c r="C192" s="144">
        <v>0</v>
      </c>
      <c r="D192" s="144">
        <v>0</v>
      </c>
    </row>
    <row r="193" spans="1:4" x14ac:dyDescent="0.25">
      <c r="A193" s="146" t="s">
        <v>353</v>
      </c>
      <c r="B193" s="145" t="s">
        <v>354</v>
      </c>
      <c r="C193" s="147">
        <v>0</v>
      </c>
      <c r="D193" s="147">
        <v>0</v>
      </c>
    </row>
    <row r="194" spans="1:4" x14ac:dyDescent="0.25">
      <c r="A194" s="146" t="s">
        <v>355</v>
      </c>
      <c r="B194" s="145" t="s">
        <v>356</v>
      </c>
      <c r="C194" s="147">
        <v>0</v>
      </c>
      <c r="D194" s="147">
        <v>0</v>
      </c>
    </row>
    <row r="195" spans="1:4" x14ac:dyDescent="0.25">
      <c r="A195" s="146" t="s">
        <v>357</v>
      </c>
      <c r="B195" s="145" t="s">
        <v>358</v>
      </c>
      <c r="C195" s="144">
        <v>0</v>
      </c>
      <c r="D195" s="144">
        <v>0</v>
      </c>
    </row>
    <row r="196" spans="1:4" x14ac:dyDescent="0.25">
      <c r="A196" s="146" t="s">
        <v>359</v>
      </c>
      <c r="B196" s="145" t="s">
        <v>360</v>
      </c>
      <c r="C196" s="147">
        <v>0</v>
      </c>
      <c r="D196" s="147">
        <v>0</v>
      </c>
    </row>
    <row r="197" spans="1:4" x14ac:dyDescent="0.25">
      <c r="A197" s="146" t="s">
        <v>361</v>
      </c>
      <c r="B197" s="145" t="s">
        <v>362</v>
      </c>
      <c r="C197" s="147">
        <v>0</v>
      </c>
      <c r="D197" s="147">
        <v>0</v>
      </c>
    </row>
    <row r="198" spans="1:4" x14ac:dyDescent="0.25">
      <c r="A198" s="146" t="s">
        <v>363</v>
      </c>
      <c r="B198" s="145" t="s">
        <v>364</v>
      </c>
      <c r="C198" s="147">
        <v>0</v>
      </c>
      <c r="D198" s="147">
        <v>0</v>
      </c>
    </row>
    <row r="199" spans="1:4" x14ac:dyDescent="0.25">
      <c r="A199" s="146" t="s">
        <v>365</v>
      </c>
      <c r="B199" s="145" t="s">
        <v>366</v>
      </c>
      <c r="C199" s="147">
        <v>0</v>
      </c>
      <c r="D199" s="147">
        <v>0</v>
      </c>
    </row>
    <row r="200" spans="1:4" ht="31.5" x14ac:dyDescent="0.25">
      <c r="A200" s="146" t="s">
        <v>367</v>
      </c>
      <c r="B200" s="145" t="s">
        <v>368</v>
      </c>
      <c r="C200" s="147">
        <v>0</v>
      </c>
      <c r="D200" s="147">
        <v>0</v>
      </c>
    </row>
    <row r="201" spans="1:4" x14ac:dyDescent="0.25">
      <c r="A201" s="146" t="s">
        <v>369</v>
      </c>
      <c r="B201" s="145" t="s">
        <v>370</v>
      </c>
      <c r="C201" s="147">
        <v>0</v>
      </c>
      <c r="D201" s="147">
        <v>0</v>
      </c>
    </row>
    <row r="202" spans="1:4" x14ac:dyDescent="0.25">
      <c r="A202" s="146" t="s">
        <v>371</v>
      </c>
      <c r="B202" s="145" t="s">
        <v>372</v>
      </c>
      <c r="C202" s="147">
        <v>0</v>
      </c>
      <c r="D202" s="147">
        <v>0</v>
      </c>
    </row>
    <row r="203" spans="1:4" x14ac:dyDescent="0.25">
      <c r="A203" s="150" t="s">
        <v>373</v>
      </c>
      <c r="B203" s="149" t="s">
        <v>374</v>
      </c>
      <c r="C203" s="152">
        <v>1866056295.4200001</v>
      </c>
      <c r="D203" s="152">
        <v>2463354737.71</v>
      </c>
    </row>
    <row r="204" spans="1:4" x14ac:dyDescent="0.25">
      <c r="A204" s="150" t="s">
        <v>375</v>
      </c>
      <c r="B204" s="149" t="s">
        <v>14</v>
      </c>
      <c r="C204" s="148">
        <v>0</v>
      </c>
      <c r="D204" s="148">
        <v>0</v>
      </c>
    </row>
    <row r="205" spans="1:4" x14ac:dyDescent="0.25">
      <c r="A205" s="146" t="s">
        <v>376</v>
      </c>
      <c r="B205" s="145" t="s">
        <v>377</v>
      </c>
      <c r="C205" s="144">
        <v>0</v>
      </c>
      <c r="D205" s="144">
        <v>0</v>
      </c>
    </row>
    <row r="206" spans="1:4" x14ac:dyDescent="0.25">
      <c r="A206" s="146" t="s">
        <v>378</v>
      </c>
      <c r="B206" s="145" t="s">
        <v>379</v>
      </c>
      <c r="C206" s="147">
        <v>0</v>
      </c>
      <c r="D206" s="147">
        <v>0</v>
      </c>
    </row>
    <row r="207" spans="1:4" x14ac:dyDescent="0.25">
      <c r="A207" s="146" t="s">
        <v>380</v>
      </c>
      <c r="B207" s="145" t="s">
        <v>381</v>
      </c>
      <c r="C207" s="147">
        <v>0</v>
      </c>
      <c r="D207" s="147">
        <v>0</v>
      </c>
    </row>
    <row r="208" spans="1:4" x14ac:dyDescent="0.25">
      <c r="A208" s="146" t="s">
        <v>382</v>
      </c>
      <c r="B208" s="145" t="s">
        <v>383</v>
      </c>
      <c r="C208" s="147">
        <v>0</v>
      </c>
      <c r="D208" s="147">
        <v>0</v>
      </c>
    </row>
    <row r="209" spans="1:4" x14ac:dyDescent="0.25">
      <c r="A209" s="146" t="s">
        <v>384</v>
      </c>
      <c r="B209" s="145" t="s">
        <v>385</v>
      </c>
      <c r="C209" s="147">
        <v>0</v>
      </c>
      <c r="D209" s="147">
        <v>0</v>
      </c>
    </row>
    <row r="210" spans="1:4" x14ac:dyDescent="0.25">
      <c r="A210" s="146" t="s">
        <v>386</v>
      </c>
      <c r="B210" s="145" t="s">
        <v>387</v>
      </c>
      <c r="C210" s="144">
        <v>430990449.23000002</v>
      </c>
      <c r="D210" s="144">
        <v>2068805969.21</v>
      </c>
    </row>
    <row r="211" spans="1:4" x14ac:dyDescent="0.25">
      <c r="A211" s="146" t="s">
        <v>388</v>
      </c>
      <c r="B211" s="145" t="s">
        <v>389</v>
      </c>
      <c r="C211" s="147">
        <v>126763149.38</v>
      </c>
      <c r="D211" s="147">
        <v>824079118.04999995</v>
      </c>
    </row>
    <row r="212" spans="1:4" x14ac:dyDescent="0.25">
      <c r="A212" s="146" t="s">
        <v>390</v>
      </c>
      <c r="B212" s="145" t="s">
        <v>391</v>
      </c>
      <c r="C212" s="144">
        <v>304227299.85000002</v>
      </c>
      <c r="D212" s="144">
        <v>1244726851.1600001</v>
      </c>
    </row>
    <row r="213" spans="1:4" x14ac:dyDescent="0.25">
      <c r="A213" s="146" t="s">
        <v>392</v>
      </c>
      <c r="B213" s="145" t="s">
        <v>393</v>
      </c>
      <c r="C213" s="147">
        <v>304227299.85000002</v>
      </c>
      <c r="D213" s="147">
        <v>469648597.81999999</v>
      </c>
    </row>
    <row r="214" spans="1:4" x14ac:dyDescent="0.25">
      <c r="A214" s="146" t="s">
        <v>394</v>
      </c>
      <c r="B214" s="145" t="s">
        <v>395</v>
      </c>
      <c r="C214" s="147">
        <v>0</v>
      </c>
      <c r="D214" s="147">
        <v>775078253.34000003</v>
      </c>
    </row>
    <row r="215" spans="1:4" x14ac:dyDescent="0.25">
      <c r="A215" s="146" t="s">
        <v>396</v>
      </c>
      <c r="B215" s="145" t="s">
        <v>397</v>
      </c>
      <c r="C215" s="144">
        <v>0</v>
      </c>
      <c r="D215" s="144">
        <v>341894.7</v>
      </c>
    </row>
    <row r="216" spans="1:4" x14ac:dyDescent="0.25">
      <c r="A216" s="146" t="s">
        <v>398</v>
      </c>
      <c r="B216" s="145" t="s">
        <v>399</v>
      </c>
      <c r="C216" s="144">
        <v>0</v>
      </c>
      <c r="D216" s="144">
        <v>0</v>
      </c>
    </row>
    <row r="217" spans="1:4" x14ac:dyDescent="0.25">
      <c r="A217" s="146" t="s">
        <v>400</v>
      </c>
      <c r="B217" s="145" t="s">
        <v>401</v>
      </c>
      <c r="C217" s="147">
        <v>0</v>
      </c>
      <c r="D217" s="147">
        <v>0</v>
      </c>
    </row>
    <row r="218" spans="1:4" x14ac:dyDescent="0.25">
      <c r="A218" s="146" t="s">
        <v>402</v>
      </c>
      <c r="B218" s="145" t="s">
        <v>403</v>
      </c>
      <c r="C218" s="147">
        <v>0</v>
      </c>
      <c r="D218" s="147">
        <v>0</v>
      </c>
    </row>
    <row r="219" spans="1:4" x14ac:dyDescent="0.25">
      <c r="A219" s="146" t="s">
        <v>404</v>
      </c>
      <c r="B219" s="145" t="s">
        <v>405</v>
      </c>
      <c r="C219" s="144">
        <v>0</v>
      </c>
      <c r="D219" s="144">
        <v>0</v>
      </c>
    </row>
    <row r="220" spans="1:4" x14ac:dyDescent="0.25">
      <c r="A220" s="146" t="s">
        <v>406</v>
      </c>
      <c r="B220" s="145" t="s">
        <v>407</v>
      </c>
      <c r="C220" s="147">
        <v>0</v>
      </c>
      <c r="D220" s="147">
        <v>0</v>
      </c>
    </row>
    <row r="221" spans="1:4" x14ac:dyDescent="0.25">
      <c r="A221" s="146" t="s">
        <v>408</v>
      </c>
      <c r="B221" s="145" t="s">
        <v>409</v>
      </c>
      <c r="C221" s="147">
        <v>0</v>
      </c>
      <c r="D221" s="147">
        <v>0</v>
      </c>
    </row>
    <row r="222" spans="1:4" x14ac:dyDescent="0.25">
      <c r="A222" s="146" t="s">
        <v>410</v>
      </c>
      <c r="B222" s="145" t="s">
        <v>411</v>
      </c>
      <c r="C222" s="147">
        <v>0</v>
      </c>
      <c r="D222" s="147">
        <v>0</v>
      </c>
    </row>
    <row r="223" spans="1:4" x14ac:dyDescent="0.25">
      <c r="A223" s="146" t="s">
        <v>412</v>
      </c>
      <c r="B223" s="145" t="s">
        <v>413</v>
      </c>
      <c r="C223" s="147">
        <v>0</v>
      </c>
      <c r="D223" s="147">
        <v>0</v>
      </c>
    </row>
    <row r="224" spans="1:4" x14ac:dyDescent="0.25">
      <c r="A224" s="146" t="s">
        <v>414</v>
      </c>
      <c r="B224" s="145" t="s">
        <v>415</v>
      </c>
      <c r="C224" s="147">
        <v>0</v>
      </c>
      <c r="D224" s="147">
        <v>0</v>
      </c>
    </row>
    <row r="225" spans="1:4" x14ac:dyDescent="0.25">
      <c r="A225" s="146" t="s">
        <v>416</v>
      </c>
      <c r="B225" s="145" t="s">
        <v>417</v>
      </c>
      <c r="C225" s="147">
        <v>0</v>
      </c>
      <c r="D225" s="147">
        <v>0</v>
      </c>
    </row>
    <row r="226" spans="1:4" x14ac:dyDescent="0.25">
      <c r="A226" s="146" t="s">
        <v>316</v>
      </c>
      <c r="B226" s="145" t="s">
        <v>418</v>
      </c>
      <c r="C226" s="144">
        <v>0</v>
      </c>
      <c r="D226" s="144">
        <v>341894.7</v>
      </c>
    </row>
    <row r="227" spans="1:4" x14ac:dyDescent="0.25">
      <c r="A227" s="146" t="s">
        <v>318</v>
      </c>
      <c r="B227" s="145" t="s">
        <v>419</v>
      </c>
      <c r="C227" s="147">
        <v>0</v>
      </c>
      <c r="D227" s="147">
        <v>183944.7</v>
      </c>
    </row>
    <row r="228" spans="1:4" x14ac:dyDescent="0.25">
      <c r="A228" s="146" t="s">
        <v>320</v>
      </c>
      <c r="B228" s="145" t="s">
        <v>420</v>
      </c>
      <c r="C228" s="147">
        <v>0</v>
      </c>
      <c r="D228" s="147">
        <v>0</v>
      </c>
    </row>
    <row r="229" spans="1:4" x14ac:dyDescent="0.25">
      <c r="A229" s="146" t="s">
        <v>322</v>
      </c>
      <c r="B229" s="145" t="s">
        <v>421</v>
      </c>
      <c r="C229" s="147">
        <v>0</v>
      </c>
      <c r="D229" s="147">
        <v>157950</v>
      </c>
    </row>
    <row r="230" spans="1:4" x14ac:dyDescent="0.25">
      <c r="A230" s="146" t="s">
        <v>422</v>
      </c>
      <c r="B230" s="145" t="s">
        <v>423</v>
      </c>
      <c r="C230" s="147">
        <v>0</v>
      </c>
      <c r="D230" s="147">
        <v>0</v>
      </c>
    </row>
    <row r="231" spans="1:4" x14ac:dyDescent="0.25">
      <c r="A231" s="150" t="s">
        <v>424</v>
      </c>
      <c r="B231" s="149" t="s">
        <v>425</v>
      </c>
      <c r="C231" s="152">
        <v>430990449.23000002</v>
      </c>
      <c r="D231" s="152">
        <v>2069147863.9100001</v>
      </c>
    </row>
    <row r="232" spans="1:4" x14ac:dyDescent="0.25">
      <c r="A232" s="146" t="s">
        <v>426</v>
      </c>
      <c r="B232" s="145" t="s">
        <v>427</v>
      </c>
      <c r="C232" s="147">
        <v>0</v>
      </c>
      <c r="D232" s="147">
        <v>0</v>
      </c>
    </row>
    <row r="233" spans="1:4" x14ac:dyDescent="0.25">
      <c r="A233" s="150" t="s">
        <v>428</v>
      </c>
      <c r="B233" s="149" t="s">
        <v>14</v>
      </c>
      <c r="C233" s="148">
        <v>0</v>
      </c>
      <c r="D233" s="148">
        <v>0</v>
      </c>
    </row>
    <row r="234" spans="1:4" x14ac:dyDescent="0.25">
      <c r="A234" s="146" t="s">
        <v>429</v>
      </c>
      <c r="B234" s="145" t="s">
        <v>430</v>
      </c>
      <c r="C234" s="147">
        <v>0</v>
      </c>
      <c r="D234" s="147">
        <v>0</v>
      </c>
    </row>
    <row r="235" spans="1:4" x14ac:dyDescent="0.25">
      <c r="A235" s="146" t="s">
        <v>431</v>
      </c>
      <c r="B235" s="145" t="s">
        <v>432</v>
      </c>
      <c r="C235" s="147">
        <v>0</v>
      </c>
      <c r="D235" s="147">
        <v>0</v>
      </c>
    </row>
    <row r="236" spans="1:4" x14ac:dyDescent="0.25">
      <c r="A236" s="146" t="s">
        <v>433</v>
      </c>
      <c r="B236" s="145" t="s">
        <v>434</v>
      </c>
      <c r="C236" s="144">
        <v>0</v>
      </c>
      <c r="D236" s="144">
        <v>0</v>
      </c>
    </row>
    <row r="237" spans="1:4" x14ac:dyDescent="0.25">
      <c r="A237" s="146" t="s">
        <v>435</v>
      </c>
      <c r="B237" s="145" t="s">
        <v>436</v>
      </c>
      <c r="C237" s="147">
        <v>0</v>
      </c>
      <c r="D237" s="147">
        <v>0</v>
      </c>
    </row>
    <row r="238" spans="1:4" x14ac:dyDescent="0.25">
      <c r="A238" s="146" t="s">
        <v>437</v>
      </c>
      <c r="B238" s="145" t="s">
        <v>438</v>
      </c>
      <c r="C238" s="147">
        <v>0</v>
      </c>
      <c r="D238" s="147">
        <v>0</v>
      </c>
    </row>
    <row r="239" spans="1:4" x14ac:dyDescent="0.25">
      <c r="A239" s="146" t="s">
        <v>439</v>
      </c>
      <c r="B239" s="145" t="s">
        <v>440</v>
      </c>
      <c r="C239" s="144">
        <v>0</v>
      </c>
      <c r="D239" s="144">
        <v>0</v>
      </c>
    </row>
    <row r="240" spans="1:4" x14ac:dyDescent="0.25">
      <c r="A240" s="146" t="s">
        <v>441</v>
      </c>
      <c r="B240" s="145" t="s">
        <v>442</v>
      </c>
      <c r="C240" s="147">
        <v>0</v>
      </c>
      <c r="D240" s="147">
        <v>0</v>
      </c>
    </row>
    <row r="241" spans="1:4" x14ac:dyDescent="0.25">
      <c r="A241" s="146" t="s">
        <v>443</v>
      </c>
      <c r="B241" s="145" t="s">
        <v>444</v>
      </c>
      <c r="C241" s="147">
        <v>0</v>
      </c>
      <c r="D241" s="147">
        <v>0</v>
      </c>
    </row>
    <row r="242" spans="1:4" x14ac:dyDescent="0.25">
      <c r="A242" s="146" t="s">
        <v>445</v>
      </c>
      <c r="B242" s="145" t="s">
        <v>446</v>
      </c>
      <c r="C242" s="144">
        <v>0</v>
      </c>
      <c r="D242" s="144">
        <v>0</v>
      </c>
    </row>
    <row r="243" spans="1:4" x14ac:dyDescent="0.25">
      <c r="A243" s="146" t="s">
        <v>447</v>
      </c>
      <c r="B243" s="145" t="s">
        <v>448</v>
      </c>
      <c r="C243" s="144">
        <v>0</v>
      </c>
      <c r="D243" s="144">
        <v>0</v>
      </c>
    </row>
    <row r="244" spans="1:4" x14ac:dyDescent="0.25">
      <c r="A244" s="146" t="s">
        <v>449</v>
      </c>
      <c r="B244" s="145" t="s">
        <v>450</v>
      </c>
      <c r="C244" s="147">
        <v>0</v>
      </c>
      <c r="D244" s="147">
        <v>0</v>
      </c>
    </row>
    <row r="245" spans="1:4" x14ac:dyDescent="0.25">
      <c r="A245" s="146" t="s">
        <v>451</v>
      </c>
      <c r="B245" s="145" t="s">
        <v>452</v>
      </c>
      <c r="C245" s="147">
        <v>0</v>
      </c>
      <c r="D245" s="147">
        <v>0</v>
      </c>
    </row>
    <row r="246" spans="1:4" x14ac:dyDescent="0.25">
      <c r="A246" s="146" t="s">
        <v>453</v>
      </c>
      <c r="B246" s="145" t="s">
        <v>454</v>
      </c>
      <c r="C246" s="147">
        <v>0</v>
      </c>
      <c r="D246" s="147">
        <v>0</v>
      </c>
    </row>
    <row r="247" spans="1:4" x14ac:dyDescent="0.25">
      <c r="A247" s="146" t="s">
        <v>455</v>
      </c>
      <c r="B247" s="145" t="s">
        <v>456</v>
      </c>
      <c r="C247" s="147">
        <v>0</v>
      </c>
      <c r="D247" s="147">
        <v>0</v>
      </c>
    </row>
    <row r="248" spans="1:4" x14ac:dyDescent="0.25">
      <c r="A248" s="146" t="s">
        <v>457</v>
      </c>
      <c r="B248" s="145" t="s">
        <v>458</v>
      </c>
      <c r="C248" s="147">
        <v>0</v>
      </c>
      <c r="D248" s="147">
        <v>0</v>
      </c>
    </row>
    <row r="249" spans="1:4" x14ac:dyDescent="0.25">
      <c r="A249" s="150" t="s">
        <v>459</v>
      </c>
      <c r="B249" s="149" t="s">
        <v>460</v>
      </c>
      <c r="C249" s="152">
        <v>0</v>
      </c>
      <c r="D249" s="152">
        <v>0</v>
      </c>
    </row>
    <row r="250" spans="1:4" x14ac:dyDescent="0.25">
      <c r="A250" s="150" t="s">
        <v>461</v>
      </c>
      <c r="B250" s="149" t="s">
        <v>14</v>
      </c>
      <c r="C250" s="148">
        <v>0</v>
      </c>
      <c r="D250" s="148">
        <v>0</v>
      </c>
    </row>
    <row r="251" spans="1:4" x14ac:dyDescent="0.25">
      <c r="A251" s="146" t="s">
        <v>462</v>
      </c>
      <c r="B251" s="145" t="s">
        <v>463</v>
      </c>
      <c r="C251" s="144">
        <v>0</v>
      </c>
      <c r="D251" s="144">
        <v>0</v>
      </c>
    </row>
    <row r="252" spans="1:4" x14ac:dyDescent="0.25">
      <c r="A252" s="146" t="s">
        <v>464</v>
      </c>
      <c r="B252" s="145" t="s">
        <v>465</v>
      </c>
      <c r="C252" s="147">
        <v>0</v>
      </c>
      <c r="D252" s="147">
        <v>0</v>
      </c>
    </row>
    <row r="253" spans="1:4" x14ac:dyDescent="0.25">
      <c r="A253" s="146" t="s">
        <v>466</v>
      </c>
      <c r="B253" s="145" t="s">
        <v>467</v>
      </c>
      <c r="C253" s="147">
        <v>0</v>
      </c>
      <c r="D253" s="147">
        <v>0</v>
      </c>
    </row>
    <row r="254" spans="1:4" x14ac:dyDescent="0.25">
      <c r="A254" s="146" t="s">
        <v>468</v>
      </c>
      <c r="B254" s="145" t="s">
        <v>469</v>
      </c>
      <c r="C254" s="144">
        <v>0</v>
      </c>
      <c r="D254" s="144">
        <v>0</v>
      </c>
    </row>
    <row r="255" spans="1:4" x14ac:dyDescent="0.25">
      <c r="A255" s="146" t="s">
        <v>470</v>
      </c>
      <c r="B255" s="145" t="s">
        <v>471</v>
      </c>
      <c r="C255" s="144">
        <v>0</v>
      </c>
      <c r="D255" s="144">
        <v>0</v>
      </c>
    </row>
    <row r="256" spans="1:4" x14ac:dyDescent="0.25">
      <c r="A256" s="146" t="s">
        <v>472</v>
      </c>
      <c r="B256" s="145" t="s">
        <v>473</v>
      </c>
      <c r="C256" s="147">
        <v>0</v>
      </c>
      <c r="D256" s="147">
        <v>0</v>
      </c>
    </row>
    <row r="257" spans="1:4" x14ac:dyDescent="0.25">
      <c r="A257" s="146" t="s">
        <v>474</v>
      </c>
      <c r="B257" s="145" t="s">
        <v>475</v>
      </c>
      <c r="C257" s="147">
        <v>0</v>
      </c>
      <c r="D257" s="147">
        <v>0</v>
      </c>
    </row>
    <row r="258" spans="1:4" ht="31.5" x14ac:dyDescent="0.25">
      <c r="A258" s="146" t="s">
        <v>476</v>
      </c>
      <c r="B258" s="145" t="s">
        <v>477</v>
      </c>
      <c r="C258" s="147">
        <v>0</v>
      </c>
      <c r="D258" s="147">
        <v>0</v>
      </c>
    </row>
    <row r="259" spans="1:4" ht="31.5" x14ac:dyDescent="0.25">
      <c r="A259" s="146" t="s">
        <v>478</v>
      </c>
      <c r="B259" s="145" t="s">
        <v>479</v>
      </c>
      <c r="C259" s="147">
        <v>0</v>
      </c>
      <c r="D259" s="147">
        <v>0</v>
      </c>
    </row>
    <row r="260" spans="1:4" x14ac:dyDescent="0.25">
      <c r="A260" s="146" t="s">
        <v>480</v>
      </c>
      <c r="B260" s="145" t="s">
        <v>481</v>
      </c>
      <c r="C260" s="147">
        <v>0</v>
      </c>
      <c r="D260" s="147">
        <v>0</v>
      </c>
    </row>
    <row r="261" spans="1:4" x14ac:dyDescent="0.25">
      <c r="A261" s="150" t="s">
        <v>482</v>
      </c>
      <c r="B261" s="149" t="s">
        <v>483</v>
      </c>
      <c r="C261" s="152">
        <v>0</v>
      </c>
      <c r="D261" s="152">
        <v>0</v>
      </c>
    </row>
    <row r="262" spans="1:4" x14ac:dyDescent="0.25">
      <c r="A262" s="150" t="s">
        <v>484</v>
      </c>
      <c r="B262" s="149" t="s">
        <v>14</v>
      </c>
      <c r="C262" s="148">
        <v>0</v>
      </c>
      <c r="D262" s="148">
        <v>0</v>
      </c>
    </row>
    <row r="263" spans="1:4" x14ac:dyDescent="0.25">
      <c r="A263" s="146" t="s">
        <v>429</v>
      </c>
      <c r="B263" s="145" t="s">
        <v>485</v>
      </c>
      <c r="C263" s="147">
        <v>0</v>
      </c>
      <c r="D263" s="147">
        <v>0</v>
      </c>
    </row>
    <row r="264" spans="1:4" x14ac:dyDescent="0.25">
      <c r="A264" s="146" t="s">
        <v>486</v>
      </c>
      <c r="B264" s="145" t="s">
        <v>487</v>
      </c>
      <c r="C264" s="147">
        <v>0</v>
      </c>
      <c r="D264" s="147">
        <v>0</v>
      </c>
    </row>
    <row r="265" spans="1:4" x14ac:dyDescent="0.25">
      <c r="A265" s="146" t="s">
        <v>488</v>
      </c>
      <c r="B265" s="145" t="s">
        <v>489</v>
      </c>
      <c r="C265" s="144">
        <v>0</v>
      </c>
      <c r="D265" s="144">
        <v>0</v>
      </c>
    </row>
    <row r="266" spans="1:4" x14ac:dyDescent="0.25">
      <c r="A266" s="146" t="s">
        <v>435</v>
      </c>
      <c r="B266" s="145" t="s">
        <v>490</v>
      </c>
      <c r="C266" s="147">
        <v>0</v>
      </c>
      <c r="D266" s="147">
        <v>0</v>
      </c>
    </row>
    <row r="267" spans="1:4" x14ac:dyDescent="0.25">
      <c r="A267" s="146" t="s">
        <v>437</v>
      </c>
      <c r="B267" s="145" t="s">
        <v>491</v>
      </c>
      <c r="C267" s="147">
        <v>0</v>
      </c>
      <c r="D267" s="147">
        <v>0</v>
      </c>
    </row>
    <row r="268" spans="1:4" x14ac:dyDescent="0.25">
      <c r="A268" s="146" t="s">
        <v>439</v>
      </c>
      <c r="B268" s="145" t="s">
        <v>492</v>
      </c>
      <c r="C268" s="144">
        <v>0</v>
      </c>
      <c r="D268" s="144">
        <v>0</v>
      </c>
    </row>
    <row r="269" spans="1:4" x14ac:dyDescent="0.25">
      <c r="A269" s="146" t="s">
        <v>441</v>
      </c>
      <c r="B269" s="145" t="s">
        <v>493</v>
      </c>
      <c r="C269" s="147">
        <v>0</v>
      </c>
      <c r="D269" s="147">
        <v>0</v>
      </c>
    </row>
    <row r="270" spans="1:4" x14ac:dyDescent="0.25">
      <c r="A270" s="146" t="s">
        <v>443</v>
      </c>
      <c r="B270" s="145" t="s">
        <v>494</v>
      </c>
      <c r="C270" s="147">
        <v>0</v>
      </c>
      <c r="D270" s="147">
        <v>0</v>
      </c>
    </row>
    <row r="271" spans="1:4" x14ac:dyDescent="0.25">
      <c r="A271" s="146" t="s">
        <v>495</v>
      </c>
      <c r="B271" s="145" t="s">
        <v>496</v>
      </c>
      <c r="C271" s="144">
        <v>0</v>
      </c>
      <c r="D271" s="144">
        <v>0</v>
      </c>
    </row>
    <row r="272" spans="1:4" x14ac:dyDescent="0.25">
      <c r="A272" s="146" t="s">
        <v>447</v>
      </c>
      <c r="B272" s="145" t="s">
        <v>497</v>
      </c>
      <c r="C272" s="144">
        <v>0</v>
      </c>
      <c r="D272" s="144">
        <v>0</v>
      </c>
    </row>
    <row r="273" spans="1:4" x14ac:dyDescent="0.25">
      <c r="A273" s="146" t="s">
        <v>449</v>
      </c>
      <c r="B273" s="145" t="s">
        <v>498</v>
      </c>
      <c r="C273" s="147">
        <v>0</v>
      </c>
      <c r="D273" s="147">
        <v>0</v>
      </c>
    </row>
    <row r="274" spans="1:4" x14ac:dyDescent="0.25">
      <c r="A274" s="146" t="s">
        <v>451</v>
      </c>
      <c r="B274" s="145" t="s">
        <v>499</v>
      </c>
      <c r="C274" s="147">
        <v>0</v>
      </c>
      <c r="D274" s="147">
        <v>0</v>
      </c>
    </row>
    <row r="275" spans="1:4" x14ac:dyDescent="0.25">
      <c r="A275" s="146" t="s">
        <v>453</v>
      </c>
      <c r="B275" s="145" t="s">
        <v>500</v>
      </c>
      <c r="C275" s="147">
        <v>0</v>
      </c>
      <c r="D275" s="147">
        <v>0</v>
      </c>
    </row>
    <row r="276" spans="1:4" x14ac:dyDescent="0.25">
      <c r="A276" s="146" t="s">
        <v>455</v>
      </c>
      <c r="B276" s="145" t="s">
        <v>501</v>
      </c>
      <c r="C276" s="147">
        <v>0</v>
      </c>
      <c r="D276" s="147">
        <v>0</v>
      </c>
    </row>
    <row r="277" spans="1:4" x14ac:dyDescent="0.25">
      <c r="A277" s="146" t="s">
        <v>457</v>
      </c>
      <c r="B277" s="145" t="s">
        <v>502</v>
      </c>
      <c r="C277" s="147">
        <v>0</v>
      </c>
      <c r="D277" s="147">
        <v>0</v>
      </c>
    </row>
    <row r="278" spans="1:4" x14ac:dyDescent="0.25">
      <c r="A278" s="150" t="s">
        <v>503</v>
      </c>
      <c r="B278" s="149" t="s">
        <v>504</v>
      </c>
      <c r="C278" s="152">
        <v>0</v>
      </c>
      <c r="D278" s="152">
        <v>0</v>
      </c>
    </row>
    <row r="279" spans="1:4" x14ac:dyDescent="0.25">
      <c r="A279" s="150" t="s">
        <v>505</v>
      </c>
      <c r="B279" s="149" t="s">
        <v>14</v>
      </c>
      <c r="C279" s="148">
        <v>0</v>
      </c>
      <c r="D279" s="148">
        <v>0</v>
      </c>
    </row>
    <row r="280" spans="1:4" x14ac:dyDescent="0.25">
      <c r="A280" s="146" t="s">
        <v>506</v>
      </c>
      <c r="B280" s="145" t="s">
        <v>507</v>
      </c>
      <c r="C280" s="144">
        <v>0</v>
      </c>
      <c r="D280" s="144">
        <v>0</v>
      </c>
    </row>
    <row r="281" spans="1:4" x14ac:dyDescent="0.25">
      <c r="A281" s="146" t="s">
        <v>508</v>
      </c>
      <c r="B281" s="145" t="s">
        <v>509</v>
      </c>
      <c r="C281" s="147">
        <v>0</v>
      </c>
      <c r="D281" s="147">
        <v>0</v>
      </c>
    </row>
    <row r="282" spans="1:4" x14ac:dyDescent="0.25">
      <c r="A282" s="146" t="s">
        <v>510</v>
      </c>
      <c r="B282" s="145" t="s">
        <v>511</v>
      </c>
      <c r="C282" s="144">
        <v>0</v>
      </c>
      <c r="D282" s="144">
        <v>0</v>
      </c>
    </row>
    <row r="283" spans="1:4" x14ac:dyDescent="0.25">
      <c r="A283" s="146" t="s">
        <v>512</v>
      </c>
      <c r="B283" s="145" t="s">
        <v>513</v>
      </c>
      <c r="C283" s="147">
        <v>0</v>
      </c>
      <c r="D283" s="147">
        <v>0</v>
      </c>
    </row>
    <row r="284" spans="1:4" x14ac:dyDescent="0.25">
      <c r="A284" s="146" t="s">
        <v>514</v>
      </c>
      <c r="B284" s="145" t="s">
        <v>515</v>
      </c>
      <c r="C284" s="147">
        <v>0</v>
      </c>
      <c r="D284" s="147">
        <v>0</v>
      </c>
    </row>
    <row r="285" spans="1:4" x14ac:dyDescent="0.25">
      <c r="A285" s="146" t="s">
        <v>516</v>
      </c>
      <c r="B285" s="145" t="s">
        <v>517</v>
      </c>
      <c r="C285" s="147">
        <v>0</v>
      </c>
      <c r="D285" s="147">
        <v>0</v>
      </c>
    </row>
    <row r="286" spans="1:4" x14ac:dyDescent="0.25">
      <c r="A286" s="146" t="s">
        <v>518</v>
      </c>
      <c r="B286" s="145" t="s">
        <v>519</v>
      </c>
      <c r="C286" s="144">
        <v>0</v>
      </c>
      <c r="D286" s="144">
        <v>0</v>
      </c>
    </row>
    <row r="287" spans="1:4" x14ac:dyDescent="0.25">
      <c r="A287" s="146" t="s">
        <v>520</v>
      </c>
      <c r="B287" s="145" t="s">
        <v>521</v>
      </c>
      <c r="C287" s="147">
        <v>0</v>
      </c>
      <c r="D287" s="147">
        <v>0</v>
      </c>
    </row>
    <row r="288" spans="1:4" x14ac:dyDescent="0.25">
      <c r="A288" s="146" t="s">
        <v>522</v>
      </c>
      <c r="B288" s="145" t="s">
        <v>523</v>
      </c>
      <c r="C288" s="147">
        <v>0</v>
      </c>
      <c r="D288" s="147">
        <v>0</v>
      </c>
    </row>
    <row r="289" spans="1:4" x14ac:dyDescent="0.25">
      <c r="A289" s="146" t="s">
        <v>524</v>
      </c>
      <c r="B289" s="145" t="s">
        <v>525</v>
      </c>
      <c r="C289" s="147">
        <v>0</v>
      </c>
      <c r="D289" s="147">
        <v>0</v>
      </c>
    </row>
    <row r="290" spans="1:4" x14ac:dyDescent="0.25">
      <c r="A290" s="146" t="s">
        <v>526</v>
      </c>
      <c r="B290" s="145" t="s">
        <v>527</v>
      </c>
      <c r="C290" s="144">
        <v>0</v>
      </c>
      <c r="D290" s="144">
        <v>0</v>
      </c>
    </row>
    <row r="291" spans="1:4" x14ac:dyDescent="0.25">
      <c r="A291" s="146" t="s">
        <v>528</v>
      </c>
      <c r="B291" s="145" t="s">
        <v>529</v>
      </c>
      <c r="C291" s="147">
        <v>0</v>
      </c>
      <c r="D291" s="147">
        <v>0</v>
      </c>
    </row>
    <row r="292" spans="1:4" x14ac:dyDescent="0.25">
      <c r="A292" s="146" t="s">
        <v>530</v>
      </c>
      <c r="B292" s="145" t="s">
        <v>531</v>
      </c>
      <c r="C292" s="147">
        <v>0</v>
      </c>
      <c r="D292" s="147">
        <v>0</v>
      </c>
    </row>
    <row r="293" spans="1:4" x14ac:dyDescent="0.25">
      <c r="A293" s="146" t="s">
        <v>532</v>
      </c>
      <c r="B293" s="145" t="s">
        <v>533</v>
      </c>
      <c r="C293" s="147">
        <v>0</v>
      </c>
      <c r="D293" s="147">
        <v>0</v>
      </c>
    </row>
    <row r="294" spans="1:4" x14ac:dyDescent="0.25">
      <c r="A294" s="146" t="s">
        <v>534</v>
      </c>
      <c r="B294" s="145" t="s">
        <v>535</v>
      </c>
      <c r="C294" s="147">
        <v>0</v>
      </c>
      <c r="D294" s="147">
        <v>0</v>
      </c>
    </row>
    <row r="295" spans="1:4" x14ac:dyDescent="0.25">
      <c r="A295" s="146" t="s">
        <v>536</v>
      </c>
      <c r="B295" s="145" t="s">
        <v>537</v>
      </c>
      <c r="C295" s="147">
        <v>0</v>
      </c>
      <c r="D295" s="147">
        <v>0</v>
      </c>
    </row>
    <row r="296" spans="1:4" x14ac:dyDescent="0.25">
      <c r="A296" s="146" t="s">
        <v>538</v>
      </c>
      <c r="B296" s="145" t="s">
        <v>539</v>
      </c>
      <c r="C296" s="144">
        <v>0</v>
      </c>
      <c r="D296" s="144">
        <v>0</v>
      </c>
    </row>
    <row r="297" spans="1:4" x14ac:dyDescent="0.25">
      <c r="A297" s="146" t="s">
        <v>540</v>
      </c>
      <c r="B297" s="145" t="s">
        <v>541</v>
      </c>
      <c r="C297" s="147">
        <v>0</v>
      </c>
      <c r="D297" s="147">
        <v>0</v>
      </c>
    </row>
    <row r="298" spans="1:4" x14ac:dyDescent="0.25">
      <c r="A298" s="146" t="s">
        <v>542</v>
      </c>
      <c r="B298" s="145" t="s">
        <v>543</v>
      </c>
      <c r="C298" s="147">
        <v>0</v>
      </c>
      <c r="D298" s="147">
        <v>0</v>
      </c>
    </row>
    <row r="299" spans="1:4" ht="31.5" x14ac:dyDescent="0.25">
      <c r="A299" s="146" t="s">
        <v>544</v>
      </c>
      <c r="B299" s="145" t="s">
        <v>545</v>
      </c>
      <c r="C299" s="144">
        <v>0</v>
      </c>
      <c r="D299" s="144">
        <v>0</v>
      </c>
    </row>
    <row r="300" spans="1:4" ht="31.5" x14ac:dyDescent="0.25">
      <c r="A300" s="146" t="s">
        <v>546</v>
      </c>
      <c r="B300" s="145" t="s">
        <v>547</v>
      </c>
      <c r="C300" s="147">
        <v>0</v>
      </c>
      <c r="D300" s="147">
        <v>0</v>
      </c>
    </row>
    <row r="301" spans="1:4" ht="31.5" x14ac:dyDescent="0.25">
      <c r="A301" s="146" t="s">
        <v>548</v>
      </c>
      <c r="B301" s="145" t="s">
        <v>549</v>
      </c>
      <c r="C301" s="147">
        <v>0</v>
      </c>
      <c r="D301" s="147">
        <v>0</v>
      </c>
    </row>
    <row r="302" spans="1:4" x14ac:dyDescent="0.25">
      <c r="A302" s="146" t="s">
        <v>550</v>
      </c>
      <c r="B302" s="145" t="s">
        <v>551</v>
      </c>
      <c r="C302" s="147">
        <v>0</v>
      </c>
      <c r="D302" s="147">
        <v>0</v>
      </c>
    </row>
    <row r="303" spans="1:4" x14ac:dyDescent="0.25">
      <c r="A303" s="146" t="s">
        <v>552</v>
      </c>
      <c r="B303" s="145" t="s">
        <v>553</v>
      </c>
      <c r="C303" s="147">
        <v>0</v>
      </c>
      <c r="D303" s="147">
        <v>0</v>
      </c>
    </row>
    <row r="304" spans="1:4" x14ac:dyDescent="0.25">
      <c r="A304" s="146" t="s">
        <v>554</v>
      </c>
      <c r="B304" s="145" t="s">
        <v>555</v>
      </c>
      <c r="C304" s="144">
        <v>0</v>
      </c>
      <c r="D304" s="144">
        <v>0</v>
      </c>
    </row>
    <row r="305" spans="1:4" x14ac:dyDescent="0.25">
      <c r="A305" s="146" t="s">
        <v>556</v>
      </c>
      <c r="B305" s="145" t="s">
        <v>557</v>
      </c>
      <c r="C305" s="147">
        <v>0</v>
      </c>
      <c r="D305" s="147">
        <v>0</v>
      </c>
    </row>
    <row r="306" spans="1:4" x14ac:dyDescent="0.25">
      <c r="A306" s="146" t="s">
        <v>558</v>
      </c>
      <c r="B306" s="145" t="s">
        <v>559</v>
      </c>
      <c r="C306" s="147">
        <v>0</v>
      </c>
      <c r="D306" s="147">
        <v>0</v>
      </c>
    </row>
    <row r="307" spans="1:4" x14ac:dyDescent="0.25">
      <c r="A307" s="146" t="s">
        <v>560</v>
      </c>
      <c r="B307" s="145" t="s">
        <v>561</v>
      </c>
      <c r="C307" s="144">
        <v>0</v>
      </c>
      <c r="D307" s="144">
        <v>0</v>
      </c>
    </row>
    <row r="308" spans="1:4" x14ac:dyDescent="0.25">
      <c r="A308" s="146" t="s">
        <v>562</v>
      </c>
      <c r="B308" s="145" t="s">
        <v>563</v>
      </c>
      <c r="C308" s="147">
        <v>0</v>
      </c>
      <c r="D308" s="147">
        <v>0</v>
      </c>
    </row>
    <row r="309" spans="1:4" x14ac:dyDescent="0.25">
      <c r="A309" s="146" t="s">
        <v>564</v>
      </c>
      <c r="B309" s="145" t="s">
        <v>565</v>
      </c>
      <c r="C309" s="147">
        <v>0</v>
      </c>
      <c r="D309" s="147">
        <v>0</v>
      </c>
    </row>
    <row r="310" spans="1:4" x14ac:dyDescent="0.25">
      <c r="A310" s="146" t="s">
        <v>566</v>
      </c>
      <c r="B310" s="145" t="s">
        <v>567</v>
      </c>
      <c r="C310" s="144">
        <v>0</v>
      </c>
      <c r="D310" s="144">
        <v>0</v>
      </c>
    </row>
    <row r="311" spans="1:4" x14ac:dyDescent="0.25">
      <c r="A311" s="146" t="s">
        <v>568</v>
      </c>
      <c r="B311" s="145" t="s">
        <v>569</v>
      </c>
      <c r="C311" s="147">
        <v>0</v>
      </c>
      <c r="D311" s="147">
        <v>0</v>
      </c>
    </row>
    <row r="312" spans="1:4" x14ac:dyDescent="0.25">
      <c r="A312" s="146" t="s">
        <v>570</v>
      </c>
      <c r="B312" s="145" t="s">
        <v>571</v>
      </c>
      <c r="C312" s="147">
        <v>0</v>
      </c>
      <c r="D312" s="147">
        <v>0</v>
      </c>
    </row>
    <row r="313" spans="1:4" x14ac:dyDescent="0.25">
      <c r="A313" s="146" t="s">
        <v>572</v>
      </c>
      <c r="B313" s="145" t="s">
        <v>573</v>
      </c>
      <c r="C313" s="147">
        <v>0</v>
      </c>
      <c r="D313" s="147">
        <v>0</v>
      </c>
    </row>
    <row r="314" spans="1:4" x14ac:dyDescent="0.25">
      <c r="A314" s="146" t="s">
        <v>574</v>
      </c>
      <c r="B314" s="145" t="s">
        <v>575</v>
      </c>
      <c r="C314" s="147">
        <v>0</v>
      </c>
      <c r="D314" s="147">
        <v>0</v>
      </c>
    </row>
    <row r="315" spans="1:4" x14ac:dyDescent="0.25">
      <c r="A315" s="146" t="s">
        <v>576</v>
      </c>
      <c r="B315" s="145" t="s">
        <v>577</v>
      </c>
      <c r="C315" s="144">
        <v>0</v>
      </c>
      <c r="D315" s="144">
        <v>0</v>
      </c>
    </row>
    <row r="316" spans="1:4" x14ac:dyDescent="0.25">
      <c r="A316" s="146" t="s">
        <v>578</v>
      </c>
      <c r="B316" s="145" t="s">
        <v>579</v>
      </c>
      <c r="C316" s="147">
        <v>0</v>
      </c>
      <c r="D316" s="147">
        <v>0</v>
      </c>
    </row>
    <row r="317" spans="1:4" x14ac:dyDescent="0.25">
      <c r="A317" s="146" t="s">
        <v>580</v>
      </c>
      <c r="B317" s="145" t="s">
        <v>581</v>
      </c>
      <c r="C317" s="147">
        <v>0</v>
      </c>
      <c r="D317" s="147">
        <v>0</v>
      </c>
    </row>
    <row r="318" spans="1:4" x14ac:dyDescent="0.25">
      <c r="A318" s="146" t="s">
        <v>582</v>
      </c>
      <c r="B318" s="145" t="s">
        <v>583</v>
      </c>
      <c r="C318" s="144">
        <v>0</v>
      </c>
      <c r="D318" s="144">
        <v>0</v>
      </c>
    </row>
    <row r="319" spans="1:4" x14ac:dyDescent="0.25">
      <c r="A319" s="146" t="s">
        <v>584</v>
      </c>
      <c r="B319" s="145" t="s">
        <v>585</v>
      </c>
      <c r="C319" s="147">
        <v>0</v>
      </c>
      <c r="D319" s="147">
        <v>0</v>
      </c>
    </row>
    <row r="320" spans="1:4" x14ac:dyDescent="0.25">
      <c r="A320" s="146" t="s">
        <v>586</v>
      </c>
      <c r="B320" s="145" t="s">
        <v>587</v>
      </c>
      <c r="C320" s="147">
        <v>0</v>
      </c>
      <c r="D320" s="147">
        <v>0</v>
      </c>
    </row>
    <row r="321" spans="1:4" x14ac:dyDescent="0.25">
      <c r="A321" s="146" t="s">
        <v>588</v>
      </c>
      <c r="B321" s="145" t="s">
        <v>589</v>
      </c>
      <c r="C321" s="144">
        <v>0</v>
      </c>
      <c r="D321" s="144">
        <v>0</v>
      </c>
    </row>
    <row r="322" spans="1:4" x14ac:dyDescent="0.25">
      <c r="A322" s="146" t="s">
        <v>590</v>
      </c>
      <c r="B322" s="145" t="s">
        <v>591</v>
      </c>
      <c r="C322" s="147">
        <v>0</v>
      </c>
      <c r="D322" s="147">
        <v>0</v>
      </c>
    </row>
    <row r="323" spans="1:4" x14ac:dyDescent="0.25">
      <c r="A323" s="146" t="s">
        <v>592</v>
      </c>
      <c r="B323" s="145" t="s">
        <v>593</v>
      </c>
      <c r="C323" s="147">
        <v>0</v>
      </c>
      <c r="D323" s="147">
        <v>0</v>
      </c>
    </row>
    <row r="324" spans="1:4" x14ac:dyDescent="0.25">
      <c r="A324" s="146" t="s">
        <v>594</v>
      </c>
      <c r="B324" s="145" t="s">
        <v>595</v>
      </c>
      <c r="C324" s="147">
        <v>0</v>
      </c>
      <c r="D324" s="147">
        <v>0</v>
      </c>
    </row>
    <row r="325" spans="1:4" x14ac:dyDescent="0.25">
      <c r="A325" s="146" t="s">
        <v>596</v>
      </c>
      <c r="B325" s="145" t="s">
        <v>597</v>
      </c>
      <c r="C325" s="144">
        <v>0</v>
      </c>
      <c r="D325" s="144">
        <v>0</v>
      </c>
    </row>
    <row r="326" spans="1:4" x14ac:dyDescent="0.25">
      <c r="A326" s="146" t="s">
        <v>598</v>
      </c>
      <c r="B326" s="145" t="s">
        <v>599</v>
      </c>
      <c r="C326" s="147">
        <v>0</v>
      </c>
      <c r="D326" s="147">
        <v>0</v>
      </c>
    </row>
    <row r="327" spans="1:4" x14ac:dyDescent="0.25">
      <c r="A327" s="146" t="s">
        <v>600</v>
      </c>
      <c r="B327" s="145" t="s">
        <v>601</v>
      </c>
      <c r="C327" s="147">
        <v>0</v>
      </c>
      <c r="D327" s="147">
        <v>0</v>
      </c>
    </row>
    <row r="328" spans="1:4" x14ac:dyDescent="0.25">
      <c r="A328" s="150" t="s">
        <v>602</v>
      </c>
      <c r="B328" s="149" t="s">
        <v>603</v>
      </c>
      <c r="C328" s="152">
        <v>0</v>
      </c>
      <c r="D328" s="152">
        <v>0</v>
      </c>
    </row>
    <row r="329" spans="1:4" x14ac:dyDescent="0.25">
      <c r="A329" s="150" t="s">
        <v>604</v>
      </c>
      <c r="B329" s="149" t="s">
        <v>605</v>
      </c>
      <c r="C329" s="152">
        <v>430990449.23000002</v>
      </c>
      <c r="D329" s="152">
        <v>2069147863.9100001</v>
      </c>
    </row>
    <row r="330" spans="1:4" x14ac:dyDescent="0.25">
      <c r="A330" s="150" t="s">
        <v>606</v>
      </c>
      <c r="B330" s="149" t="s">
        <v>607</v>
      </c>
      <c r="C330" s="152">
        <v>914083744.75999999</v>
      </c>
      <c r="D330" s="152">
        <v>2899738649.8699999</v>
      </c>
    </row>
    <row r="331" spans="1:4" x14ac:dyDescent="0.25">
      <c r="A331" s="150" t="s">
        <v>608</v>
      </c>
      <c r="B331" s="149" t="s">
        <v>14</v>
      </c>
      <c r="C331" s="148">
        <v>0</v>
      </c>
      <c r="D331" s="148">
        <v>0</v>
      </c>
    </row>
    <row r="332" spans="1:4" x14ac:dyDescent="0.25">
      <c r="A332" s="150" t="s">
        <v>609</v>
      </c>
      <c r="B332" s="149" t="s">
        <v>14</v>
      </c>
      <c r="C332" s="148">
        <v>0</v>
      </c>
      <c r="D332" s="148">
        <v>0</v>
      </c>
    </row>
    <row r="333" spans="1:4" x14ac:dyDescent="0.25">
      <c r="A333" s="150" t="s">
        <v>610</v>
      </c>
      <c r="B333" s="149" t="s">
        <v>14</v>
      </c>
      <c r="C333" s="148">
        <v>0</v>
      </c>
      <c r="D333" s="148">
        <v>0</v>
      </c>
    </row>
    <row r="334" spans="1:4" ht="31.5" x14ac:dyDescent="0.25">
      <c r="A334" s="146" t="s">
        <v>611</v>
      </c>
      <c r="B334" s="145" t="s">
        <v>612</v>
      </c>
      <c r="C334" s="147">
        <v>0</v>
      </c>
      <c r="D334" s="147">
        <v>0</v>
      </c>
    </row>
    <row r="335" spans="1:4" ht="31.5" x14ac:dyDescent="0.25">
      <c r="A335" s="146" t="s">
        <v>613</v>
      </c>
      <c r="B335" s="145" t="s">
        <v>614</v>
      </c>
      <c r="C335" s="147">
        <v>0</v>
      </c>
      <c r="D335" s="147">
        <v>0</v>
      </c>
    </row>
    <row r="336" spans="1:4" ht="31.5" x14ac:dyDescent="0.25">
      <c r="A336" s="146" t="s">
        <v>615</v>
      </c>
      <c r="B336" s="145" t="s">
        <v>616</v>
      </c>
      <c r="C336" s="147">
        <v>0</v>
      </c>
      <c r="D336" s="147">
        <v>0</v>
      </c>
    </row>
    <row r="337" spans="1:4" ht="31.5" x14ac:dyDescent="0.25">
      <c r="A337" s="146" t="s">
        <v>617</v>
      </c>
      <c r="B337" s="145" t="s">
        <v>618</v>
      </c>
      <c r="C337" s="147">
        <v>0</v>
      </c>
      <c r="D337" s="147">
        <v>0</v>
      </c>
    </row>
    <row r="338" spans="1:4" ht="31.5" x14ac:dyDescent="0.25">
      <c r="A338" s="146" t="s">
        <v>619</v>
      </c>
      <c r="B338" s="145" t="s">
        <v>620</v>
      </c>
      <c r="C338" s="147">
        <v>0</v>
      </c>
      <c r="D338" s="147">
        <v>128241253.70999999</v>
      </c>
    </row>
    <row r="339" spans="1:4" ht="31.5" x14ac:dyDescent="0.25">
      <c r="A339" s="146" t="s">
        <v>621</v>
      </c>
      <c r="B339" s="145" t="s">
        <v>622</v>
      </c>
      <c r="C339" s="147">
        <v>0</v>
      </c>
      <c r="D339" s="147">
        <v>273657156</v>
      </c>
    </row>
    <row r="340" spans="1:4" ht="31.5" x14ac:dyDescent="0.25">
      <c r="A340" s="146" t="s">
        <v>623</v>
      </c>
      <c r="B340" s="145" t="s">
        <v>624</v>
      </c>
      <c r="C340" s="147">
        <v>0</v>
      </c>
      <c r="D340" s="147">
        <v>572853605</v>
      </c>
    </row>
    <row r="341" spans="1:4" ht="31.5" x14ac:dyDescent="0.25">
      <c r="A341" s="146" t="s">
        <v>625</v>
      </c>
      <c r="B341" s="145" t="s">
        <v>626</v>
      </c>
      <c r="C341" s="147">
        <v>0</v>
      </c>
      <c r="D341" s="147">
        <v>2299640</v>
      </c>
    </row>
    <row r="342" spans="1:4" ht="31.5" x14ac:dyDescent="0.25">
      <c r="A342" s="146" t="s">
        <v>627</v>
      </c>
      <c r="B342" s="145" t="s">
        <v>628</v>
      </c>
      <c r="C342" s="147">
        <v>0</v>
      </c>
      <c r="D342" s="147">
        <v>0</v>
      </c>
    </row>
    <row r="343" spans="1:4" ht="31.5" x14ac:dyDescent="0.25">
      <c r="A343" s="146" t="s">
        <v>629</v>
      </c>
      <c r="B343" s="145" t="s">
        <v>630</v>
      </c>
      <c r="C343" s="147">
        <v>0</v>
      </c>
      <c r="D343" s="147">
        <v>0</v>
      </c>
    </row>
    <row r="344" spans="1:4" x14ac:dyDescent="0.25">
      <c r="A344" s="146" t="s">
        <v>631</v>
      </c>
      <c r="B344" s="145" t="s">
        <v>632</v>
      </c>
      <c r="C344" s="147">
        <v>0</v>
      </c>
      <c r="D344" s="147">
        <v>0</v>
      </c>
    </row>
    <row r="345" spans="1:4" ht="31.5" x14ac:dyDescent="0.25">
      <c r="A345" s="146" t="s">
        <v>633</v>
      </c>
      <c r="B345" s="145" t="s">
        <v>634</v>
      </c>
      <c r="C345" s="147">
        <v>0</v>
      </c>
      <c r="D345" s="147">
        <v>14795925.560000001</v>
      </c>
    </row>
    <row r="346" spans="1:4" x14ac:dyDescent="0.25">
      <c r="A346" s="146" t="s">
        <v>635</v>
      </c>
      <c r="B346" s="145" t="s">
        <v>636</v>
      </c>
      <c r="C346" s="147">
        <v>0</v>
      </c>
      <c r="D346" s="147">
        <v>4750902</v>
      </c>
    </row>
    <row r="347" spans="1:4" ht="31.5" x14ac:dyDescent="0.25">
      <c r="A347" s="146" t="s">
        <v>637</v>
      </c>
      <c r="B347" s="145" t="s">
        <v>638</v>
      </c>
      <c r="C347" s="147">
        <v>0</v>
      </c>
      <c r="D347" s="147">
        <v>1687172344</v>
      </c>
    </row>
    <row r="348" spans="1:4" ht="31.5" x14ac:dyDescent="0.25">
      <c r="A348" s="146" t="s">
        <v>639</v>
      </c>
      <c r="B348" s="145" t="s">
        <v>640</v>
      </c>
      <c r="C348" s="147">
        <v>0</v>
      </c>
      <c r="D348" s="147">
        <v>0</v>
      </c>
    </row>
    <row r="349" spans="1:4" x14ac:dyDescent="0.25">
      <c r="A349" s="146" t="s">
        <v>641</v>
      </c>
      <c r="B349" s="145" t="s">
        <v>642</v>
      </c>
      <c r="C349" s="147">
        <v>0</v>
      </c>
      <c r="D349" s="147">
        <v>0</v>
      </c>
    </row>
    <row r="350" spans="1:4" ht="31.5" x14ac:dyDescent="0.25">
      <c r="A350" s="146" t="s">
        <v>643</v>
      </c>
      <c r="B350" s="145" t="s">
        <v>644</v>
      </c>
      <c r="C350" s="147">
        <v>0</v>
      </c>
      <c r="D350" s="147">
        <v>24926799</v>
      </c>
    </row>
    <row r="351" spans="1:4" ht="31.5" x14ac:dyDescent="0.25">
      <c r="A351" s="146" t="s">
        <v>645</v>
      </c>
      <c r="B351" s="145" t="s">
        <v>646</v>
      </c>
      <c r="C351" s="147">
        <v>0</v>
      </c>
      <c r="D351" s="147">
        <v>0</v>
      </c>
    </row>
    <row r="352" spans="1:4" ht="31.5" x14ac:dyDescent="0.25">
      <c r="A352" s="146" t="s">
        <v>647</v>
      </c>
      <c r="B352" s="145" t="s">
        <v>648</v>
      </c>
      <c r="C352" s="147">
        <v>0</v>
      </c>
      <c r="D352" s="147">
        <v>0</v>
      </c>
    </row>
    <row r="353" spans="1:4" ht="31.5" x14ac:dyDescent="0.25">
      <c r="A353" s="146" t="s">
        <v>649</v>
      </c>
      <c r="B353" s="145" t="s">
        <v>650</v>
      </c>
      <c r="C353" s="147">
        <v>0</v>
      </c>
      <c r="D353" s="147">
        <v>0</v>
      </c>
    </row>
    <row r="354" spans="1:4" ht="31.5" x14ac:dyDescent="0.25">
      <c r="A354" s="146" t="s">
        <v>651</v>
      </c>
      <c r="B354" s="145" t="s">
        <v>652</v>
      </c>
      <c r="C354" s="147">
        <v>0</v>
      </c>
      <c r="D354" s="147">
        <v>0</v>
      </c>
    </row>
    <row r="355" spans="1:4" ht="47.25" x14ac:dyDescent="0.25">
      <c r="A355" s="150" t="s">
        <v>653</v>
      </c>
      <c r="B355" s="149" t="s">
        <v>654</v>
      </c>
      <c r="C355" s="148">
        <v>0</v>
      </c>
      <c r="D355" s="148">
        <v>2708697625.27</v>
      </c>
    </row>
    <row r="356" spans="1:4" x14ac:dyDescent="0.25">
      <c r="A356" s="150" t="s">
        <v>655</v>
      </c>
      <c r="B356" s="149" t="s">
        <v>14</v>
      </c>
      <c r="C356" s="148">
        <v>0</v>
      </c>
      <c r="D356" s="148">
        <v>0</v>
      </c>
    </row>
    <row r="357" spans="1:4" ht="31.5" x14ac:dyDescent="0.25">
      <c r="A357" s="146" t="s">
        <v>656</v>
      </c>
      <c r="B357" s="145" t="s">
        <v>657</v>
      </c>
      <c r="C357" s="147">
        <v>0</v>
      </c>
      <c r="D357" s="147">
        <v>0</v>
      </c>
    </row>
    <row r="358" spans="1:4" ht="31.5" x14ac:dyDescent="0.25">
      <c r="A358" s="146" t="s">
        <v>658</v>
      </c>
      <c r="B358" s="145" t="s">
        <v>659</v>
      </c>
      <c r="C358" s="147">
        <v>0</v>
      </c>
      <c r="D358" s="147">
        <v>0</v>
      </c>
    </row>
    <row r="359" spans="1:4" x14ac:dyDescent="0.25">
      <c r="A359" s="150" t="s">
        <v>660</v>
      </c>
      <c r="B359" s="149" t="s">
        <v>661</v>
      </c>
      <c r="C359" s="151">
        <v>0</v>
      </c>
      <c r="D359" s="151">
        <v>0</v>
      </c>
    </row>
    <row r="360" spans="1:4" x14ac:dyDescent="0.25">
      <c r="A360" s="150" t="s">
        <v>662</v>
      </c>
      <c r="B360" s="149" t="s">
        <v>14</v>
      </c>
      <c r="C360" s="148">
        <v>0</v>
      </c>
      <c r="D360" s="148">
        <v>0</v>
      </c>
    </row>
    <row r="361" spans="1:4" x14ac:dyDescent="0.25">
      <c r="A361" s="146" t="s">
        <v>663</v>
      </c>
      <c r="B361" s="145" t="s">
        <v>664</v>
      </c>
      <c r="C361" s="147">
        <v>0</v>
      </c>
      <c r="D361" s="147">
        <v>-723042720.15999997</v>
      </c>
    </row>
    <row r="362" spans="1:4" x14ac:dyDescent="0.25">
      <c r="A362" s="146" t="s">
        <v>665</v>
      </c>
      <c r="B362" s="145" t="s">
        <v>666</v>
      </c>
      <c r="C362" s="147">
        <v>40522441.780000001</v>
      </c>
      <c r="D362" s="147">
        <v>40522441.780000001</v>
      </c>
    </row>
    <row r="363" spans="1:4" ht="31.5" x14ac:dyDescent="0.25">
      <c r="A363" s="146" t="s">
        <v>667</v>
      </c>
      <c r="B363" s="145" t="s">
        <v>668</v>
      </c>
      <c r="C363" s="147">
        <v>0</v>
      </c>
      <c r="D363" s="147">
        <v>0</v>
      </c>
    </row>
    <row r="364" spans="1:4" ht="31.5" x14ac:dyDescent="0.25">
      <c r="A364" s="146" t="s">
        <v>669</v>
      </c>
      <c r="B364" s="145" t="s">
        <v>670</v>
      </c>
      <c r="C364" s="147">
        <v>0</v>
      </c>
      <c r="D364" s="147">
        <v>0</v>
      </c>
    </row>
    <row r="365" spans="1:4" ht="31.5" x14ac:dyDescent="0.25">
      <c r="A365" s="146" t="s">
        <v>671</v>
      </c>
      <c r="B365" s="145" t="s">
        <v>672</v>
      </c>
      <c r="C365" s="147">
        <v>464905010.39999998</v>
      </c>
      <c r="D365" s="147">
        <v>464905010.39999998</v>
      </c>
    </row>
    <row r="366" spans="1:4" ht="31.5" x14ac:dyDescent="0.25">
      <c r="A366" s="146" t="s">
        <v>673</v>
      </c>
      <c r="B366" s="145" t="s">
        <v>674</v>
      </c>
      <c r="C366" s="147">
        <v>0</v>
      </c>
      <c r="D366" s="147">
        <v>0</v>
      </c>
    </row>
    <row r="367" spans="1:4" x14ac:dyDescent="0.25">
      <c r="A367" s="146" t="s">
        <v>675</v>
      </c>
      <c r="B367" s="145" t="s">
        <v>676</v>
      </c>
      <c r="C367" s="147">
        <v>408656292.57999998</v>
      </c>
      <c r="D367" s="147">
        <v>408656292.57999998</v>
      </c>
    </row>
    <row r="368" spans="1:4" ht="31.5" x14ac:dyDescent="0.25">
      <c r="A368" s="146" t="s">
        <v>677</v>
      </c>
      <c r="B368" s="145" t="s">
        <v>678</v>
      </c>
      <c r="C368" s="147">
        <v>0</v>
      </c>
      <c r="D368" s="147">
        <v>0</v>
      </c>
    </row>
    <row r="369" spans="1:4" ht="31.5" x14ac:dyDescent="0.25">
      <c r="A369" s="150" t="s">
        <v>679</v>
      </c>
      <c r="B369" s="149" t="s">
        <v>680</v>
      </c>
      <c r="C369" s="148">
        <v>914083744.75999999</v>
      </c>
      <c r="D369" s="148">
        <v>191041024.59999999</v>
      </c>
    </row>
    <row r="370" spans="1:4" x14ac:dyDescent="0.25">
      <c r="A370" s="150" t="s">
        <v>681</v>
      </c>
      <c r="B370" s="149" t="s">
        <v>682</v>
      </c>
      <c r="C370" s="148">
        <v>914083744.75999999</v>
      </c>
      <c r="D370" s="148">
        <v>2899738649.8699999</v>
      </c>
    </row>
    <row r="371" spans="1:4" x14ac:dyDescent="0.25">
      <c r="A371" s="150" t="s">
        <v>683</v>
      </c>
      <c r="B371" s="149" t="s">
        <v>14</v>
      </c>
      <c r="C371" s="148">
        <v>0</v>
      </c>
      <c r="D371" s="148">
        <v>0</v>
      </c>
    </row>
    <row r="372" spans="1:4" x14ac:dyDescent="0.25">
      <c r="A372" s="146" t="s">
        <v>684</v>
      </c>
      <c r="B372" s="145" t="s">
        <v>685</v>
      </c>
      <c r="C372" s="147">
        <v>0</v>
      </c>
      <c r="D372" s="147">
        <v>0</v>
      </c>
    </row>
    <row r="373" spans="1:4" x14ac:dyDescent="0.25">
      <c r="A373" s="146" t="s">
        <v>686</v>
      </c>
      <c r="B373" s="145" t="s">
        <v>687</v>
      </c>
      <c r="C373" s="147">
        <v>0</v>
      </c>
      <c r="D373" s="147">
        <v>0</v>
      </c>
    </row>
    <row r="374" spans="1:4" x14ac:dyDescent="0.25">
      <c r="A374" s="146" t="s">
        <v>688</v>
      </c>
      <c r="B374" s="145" t="s">
        <v>689</v>
      </c>
      <c r="C374" s="147">
        <v>0</v>
      </c>
      <c r="D374" s="147">
        <v>0</v>
      </c>
    </row>
    <row r="375" spans="1:4" x14ac:dyDescent="0.25">
      <c r="A375" s="146" t="s">
        <v>690</v>
      </c>
      <c r="B375" s="145" t="s">
        <v>691</v>
      </c>
      <c r="C375" s="147">
        <v>0</v>
      </c>
      <c r="D375" s="147">
        <v>0</v>
      </c>
    </row>
    <row r="376" spans="1:4" ht="31.5" x14ac:dyDescent="0.25">
      <c r="A376" s="146" t="s">
        <v>692</v>
      </c>
      <c r="B376" s="145" t="s">
        <v>693</v>
      </c>
      <c r="C376" s="147">
        <v>0</v>
      </c>
      <c r="D376" s="147">
        <v>0</v>
      </c>
    </row>
    <row r="377" spans="1:4" x14ac:dyDescent="0.25">
      <c r="A377" s="146" t="s">
        <v>694</v>
      </c>
      <c r="B377" s="145" t="s">
        <v>695</v>
      </c>
      <c r="C377" s="147">
        <v>0</v>
      </c>
      <c r="D377" s="147">
        <v>0</v>
      </c>
    </row>
    <row r="378" spans="1:4" x14ac:dyDescent="0.25">
      <c r="A378" s="146" t="s">
        <v>696</v>
      </c>
      <c r="B378" s="145" t="s">
        <v>697</v>
      </c>
      <c r="C378" s="147">
        <v>0</v>
      </c>
      <c r="D378" s="147">
        <v>0</v>
      </c>
    </row>
    <row r="379" spans="1:4" x14ac:dyDescent="0.25">
      <c r="A379" s="146" t="s">
        <v>698</v>
      </c>
      <c r="B379" s="145" t="s">
        <v>699</v>
      </c>
      <c r="C379" s="147">
        <v>0</v>
      </c>
      <c r="D379" s="147">
        <v>0</v>
      </c>
    </row>
    <row r="380" spans="1:4" x14ac:dyDescent="0.25">
      <c r="A380" s="146" t="s">
        <v>700</v>
      </c>
      <c r="B380" s="145" t="s">
        <v>701</v>
      </c>
      <c r="C380" s="147">
        <v>0</v>
      </c>
      <c r="D380" s="147">
        <v>0</v>
      </c>
    </row>
    <row r="381" spans="1:4" ht="16.5" customHeight="1" x14ac:dyDescent="0.25">
      <c r="A381" s="146" t="s">
        <v>702</v>
      </c>
      <c r="B381" s="145" t="s">
        <v>703</v>
      </c>
      <c r="C381" s="147">
        <v>0</v>
      </c>
      <c r="D381" s="147">
        <v>0</v>
      </c>
    </row>
    <row r="382" spans="1:4" x14ac:dyDescent="0.25">
      <c r="A382" s="146"/>
      <c r="B382" s="145"/>
      <c r="C382" s="144"/>
      <c r="D382" s="144"/>
    </row>
  </sheetData>
  <autoFilter ref="A18:D381" xr:uid="{00000000-0009-0000-0000-000000000000}"/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2B29-967C-49C7-92AC-648D4A1FB5FC}">
  <sheetPr codeName="Worksheet____1">
    <pageSetUpPr fitToPage="1"/>
  </sheetPr>
  <dimension ref="A1:I54"/>
  <sheetViews>
    <sheetView showGridLines="0" workbookViewId="0">
      <selection activeCell="F4" sqref="F1:K1048576"/>
    </sheetView>
  </sheetViews>
  <sheetFormatPr defaultRowHeight="15" customHeight="1" x14ac:dyDescent="0.25"/>
  <cols>
    <col min="1" max="1" width="3.85546875" style="1" customWidth="1"/>
    <col min="2" max="2" width="6.28515625" style="1" customWidth="1"/>
    <col min="3" max="3" width="4.7109375" style="1" customWidth="1"/>
    <col min="4" max="4" width="59.7109375" style="1" customWidth="1"/>
    <col min="5" max="5" width="8" style="1" customWidth="1"/>
    <col min="6" max="11" width="18" style="1" customWidth="1"/>
    <col min="12" max="16384" width="9.140625" style="1"/>
  </cols>
  <sheetData>
    <row r="1" spans="1:9" ht="45.75" customHeight="1" x14ac:dyDescent="0.25">
      <c r="E1" s="131" t="s">
        <v>941</v>
      </c>
      <c r="F1" s="131"/>
      <c r="G1" s="131"/>
      <c r="H1" s="131"/>
      <c r="I1" s="131"/>
    </row>
    <row r="2" spans="1:9" ht="33.6" customHeight="1" x14ac:dyDescent="0.25">
      <c r="A2" s="132" t="s">
        <v>940</v>
      </c>
      <c r="B2" s="132"/>
      <c r="C2" s="132"/>
      <c r="D2" s="132"/>
      <c r="E2" s="132"/>
      <c r="F2" s="132"/>
      <c r="G2" s="132"/>
      <c r="H2" s="132"/>
      <c r="I2" s="132"/>
    </row>
    <row r="3" spans="1:9" ht="15" customHeight="1" x14ac:dyDescent="0.25">
      <c r="A3" s="133" t="s">
        <v>944</v>
      </c>
      <c r="B3" s="133"/>
      <c r="C3" s="133"/>
      <c r="D3" s="133"/>
      <c r="E3" s="133"/>
      <c r="F3" s="133"/>
      <c r="G3" s="133"/>
      <c r="H3" s="133"/>
      <c r="I3" s="133"/>
    </row>
    <row r="4" spans="1:9" ht="9.75" customHeight="1" x14ac:dyDescent="0.25">
      <c r="A4" s="2"/>
      <c r="B4" s="2"/>
      <c r="C4" s="2"/>
      <c r="D4" s="2"/>
      <c r="E4" s="2"/>
      <c r="F4" s="2"/>
    </row>
    <row r="5" spans="1:9" ht="13.5" customHeight="1" x14ac:dyDescent="0.25">
      <c r="A5" s="59"/>
      <c r="B5" s="134" t="s">
        <v>939</v>
      </c>
      <c r="C5" s="134"/>
      <c r="D5" s="134"/>
      <c r="E5" s="139" t="s">
        <v>5</v>
      </c>
      <c r="F5" s="139"/>
      <c r="G5" s="139"/>
      <c r="H5" s="139"/>
      <c r="I5" s="139"/>
    </row>
    <row r="6" spans="1:9" ht="13.5" customHeight="1" x14ac:dyDescent="0.25">
      <c r="A6" s="59" t="s">
        <v>938</v>
      </c>
      <c r="B6" s="134" t="s">
        <v>983</v>
      </c>
      <c r="C6" s="134"/>
      <c r="D6" s="134"/>
      <c r="E6" s="85"/>
      <c r="F6" s="85"/>
      <c r="G6" s="85"/>
      <c r="H6" s="85"/>
      <c r="I6" s="85"/>
    </row>
    <row r="7" spans="1:9" ht="13.5" customHeight="1" x14ac:dyDescent="0.25">
      <c r="A7" s="59"/>
      <c r="B7" s="134" t="s">
        <v>937</v>
      </c>
      <c r="C7" s="134"/>
      <c r="D7" s="134"/>
      <c r="E7" s="85" t="s">
        <v>943</v>
      </c>
      <c r="F7" s="85"/>
      <c r="G7" s="85"/>
      <c r="H7" s="85"/>
      <c r="I7" s="85"/>
    </row>
    <row r="8" spans="1:9" ht="13.5" customHeight="1" x14ac:dyDescent="0.25">
      <c r="A8" s="59"/>
      <c r="B8" s="134" t="s">
        <v>936</v>
      </c>
      <c r="C8" s="134"/>
      <c r="D8" s="134"/>
      <c r="E8" s="85"/>
      <c r="F8" s="85"/>
      <c r="G8" s="85"/>
      <c r="H8" s="85"/>
      <c r="I8" s="85"/>
    </row>
    <row r="9" spans="1:9" ht="13.5" customHeight="1" x14ac:dyDescent="0.25">
      <c r="A9" s="59"/>
      <c r="B9" s="134" t="s">
        <v>789</v>
      </c>
      <c r="C9" s="134"/>
      <c r="D9" s="134"/>
      <c r="E9" s="85"/>
      <c r="F9" s="85"/>
      <c r="G9" s="85"/>
      <c r="H9" s="85"/>
      <c r="I9" s="85"/>
    </row>
    <row r="10" spans="1:9" ht="13.5" customHeight="1" x14ac:dyDescent="0.25">
      <c r="A10" s="59"/>
      <c r="B10" s="134" t="s">
        <v>935</v>
      </c>
      <c r="C10" s="134"/>
      <c r="D10" s="134"/>
      <c r="E10" s="85"/>
      <c r="F10" s="85"/>
      <c r="G10" s="85"/>
      <c r="H10" s="85"/>
      <c r="I10" s="85"/>
    </row>
    <row r="11" spans="1:9" ht="13.5" customHeight="1" x14ac:dyDescent="0.25">
      <c r="A11" s="59"/>
      <c r="B11" s="134" t="s">
        <v>934</v>
      </c>
      <c r="C11" s="134"/>
      <c r="D11" s="134"/>
      <c r="E11" s="85" t="s">
        <v>982</v>
      </c>
      <c r="F11" s="85"/>
      <c r="G11" s="85"/>
      <c r="H11" s="85"/>
      <c r="I11" s="85"/>
    </row>
    <row r="12" spans="1:9" ht="8.25" customHeight="1" x14ac:dyDescent="0.25"/>
    <row r="13" spans="1:9" ht="57.6" customHeight="1" x14ac:dyDescent="0.25">
      <c r="A13" s="72" t="s">
        <v>894</v>
      </c>
      <c r="B13" s="73" t="s">
        <v>933</v>
      </c>
      <c r="C13" s="72" t="s">
        <v>892</v>
      </c>
      <c r="D13" s="71" t="s">
        <v>784</v>
      </c>
      <c r="E13" s="71" t="s">
        <v>716</v>
      </c>
      <c r="F13" s="71" t="s">
        <v>932</v>
      </c>
      <c r="G13" s="71" t="s">
        <v>931</v>
      </c>
      <c r="H13" s="71" t="s">
        <v>930</v>
      </c>
      <c r="I13" s="71" t="s">
        <v>929</v>
      </c>
    </row>
    <row r="14" spans="1:9" ht="15" customHeight="1" x14ac:dyDescent="0.25">
      <c r="A14" s="136" t="s">
        <v>928</v>
      </c>
      <c r="B14" s="137"/>
      <c r="C14" s="138"/>
      <c r="D14" s="70" t="s">
        <v>927</v>
      </c>
      <c r="E14" s="70">
        <v>1</v>
      </c>
      <c r="F14" s="70">
        <v>2</v>
      </c>
      <c r="G14" s="70">
        <v>3</v>
      </c>
      <c r="H14" s="70">
        <v>4</v>
      </c>
      <c r="I14" s="70">
        <v>5</v>
      </c>
    </row>
    <row r="15" spans="1:9" s="10" customFormat="1" ht="14.25" x14ac:dyDescent="0.2">
      <c r="A15" s="69" t="s">
        <v>872</v>
      </c>
      <c r="B15" s="69" t="s">
        <v>872</v>
      </c>
      <c r="C15" s="68" t="s">
        <v>14</v>
      </c>
      <c r="D15" s="162" t="s">
        <v>888</v>
      </c>
      <c r="E15" s="67" t="s">
        <v>872</v>
      </c>
      <c r="F15" s="66">
        <v>17569650000</v>
      </c>
      <c r="G15" s="66">
        <v>0</v>
      </c>
      <c r="H15" s="66">
        <v>12993937583.299999</v>
      </c>
      <c r="I15" s="66">
        <v>15311363717.68</v>
      </c>
    </row>
    <row r="16" spans="1:9" s="10" customFormat="1" ht="14.25" x14ac:dyDescent="0.2">
      <c r="A16" s="69" t="s">
        <v>872</v>
      </c>
      <c r="B16" s="69" t="s">
        <v>872</v>
      </c>
      <c r="C16" s="68" t="s">
        <v>14</v>
      </c>
      <c r="D16" s="162" t="s">
        <v>820</v>
      </c>
      <c r="E16" s="67" t="s">
        <v>926</v>
      </c>
      <c r="F16" s="66">
        <v>13684042000</v>
      </c>
      <c r="G16" s="66">
        <v>0</v>
      </c>
      <c r="H16" s="66">
        <v>10137080148.440001</v>
      </c>
      <c r="I16" s="66">
        <v>11986558406</v>
      </c>
    </row>
    <row r="17" spans="1:9" s="10" customFormat="1" ht="14.25" x14ac:dyDescent="0.2">
      <c r="A17" s="69" t="s">
        <v>887</v>
      </c>
      <c r="B17" s="69" t="s">
        <v>886</v>
      </c>
      <c r="C17" s="68" t="s">
        <v>14</v>
      </c>
      <c r="D17" s="162" t="s">
        <v>818</v>
      </c>
      <c r="E17" s="67" t="s">
        <v>925</v>
      </c>
      <c r="F17" s="66">
        <v>13657842777</v>
      </c>
      <c r="G17" s="66">
        <v>0</v>
      </c>
      <c r="H17" s="66">
        <v>10097946041</v>
      </c>
      <c r="I17" s="66">
        <v>11933188373</v>
      </c>
    </row>
    <row r="18" spans="1:9" s="10" customFormat="1" ht="14.25" x14ac:dyDescent="0.2">
      <c r="A18" s="69" t="s">
        <v>887</v>
      </c>
      <c r="B18" s="69" t="s">
        <v>18</v>
      </c>
      <c r="C18" s="68" t="s">
        <v>14</v>
      </c>
      <c r="D18" s="162" t="s">
        <v>816</v>
      </c>
      <c r="E18" s="67" t="s">
        <v>924</v>
      </c>
      <c r="F18" s="66">
        <v>13657842777</v>
      </c>
      <c r="G18" s="66">
        <v>0</v>
      </c>
      <c r="H18" s="66">
        <v>10097946041</v>
      </c>
      <c r="I18" s="66">
        <v>11933188373</v>
      </c>
    </row>
    <row r="19" spans="1:9" x14ac:dyDescent="0.25">
      <c r="A19" s="65" t="s">
        <v>887</v>
      </c>
      <c r="B19" s="65" t="s">
        <v>18</v>
      </c>
      <c r="C19" s="64" t="s">
        <v>258</v>
      </c>
      <c r="D19" s="63" t="s">
        <v>814</v>
      </c>
      <c r="E19" s="62" t="s">
        <v>923</v>
      </c>
      <c r="F19" s="61">
        <v>13011147777</v>
      </c>
      <c r="G19" s="61">
        <v>0</v>
      </c>
      <c r="H19" s="61">
        <v>9645971742</v>
      </c>
      <c r="I19" s="61">
        <v>11442020278</v>
      </c>
    </row>
    <row r="20" spans="1:9" s="10" customFormat="1" ht="14.25" x14ac:dyDescent="0.2">
      <c r="A20" s="69" t="s">
        <v>887</v>
      </c>
      <c r="B20" s="69" t="s">
        <v>18</v>
      </c>
      <c r="C20" s="68" t="s">
        <v>261</v>
      </c>
      <c r="D20" s="162" t="s">
        <v>812</v>
      </c>
      <c r="E20" s="67" t="s">
        <v>922</v>
      </c>
      <c r="F20" s="66">
        <v>646695000</v>
      </c>
      <c r="G20" s="66">
        <v>0</v>
      </c>
      <c r="H20" s="66">
        <v>451974299</v>
      </c>
      <c r="I20" s="66">
        <v>491168095</v>
      </c>
    </row>
    <row r="21" spans="1:9" ht="25.5" x14ac:dyDescent="0.25">
      <c r="A21" s="65" t="s">
        <v>887</v>
      </c>
      <c r="B21" s="65" t="s">
        <v>18</v>
      </c>
      <c r="C21" s="64" t="s">
        <v>708</v>
      </c>
      <c r="D21" s="63" t="s">
        <v>921</v>
      </c>
      <c r="E21" s="62" t="s">
        <v>920</v>
      </c>
      <c r="F21" s="61">
        <v>646695000</v>
      </c>
      <c r="G21" s="61">
        <v>0</v>
      </c>
      <c r="H21" s="61">
        <v>451974299</v>
      </c>
      <c r="I21" s="61">
        <v>491168095</v>
      </c>
    </row>
    <row r="22" spans="1:9" s="10" customFormat="1" ht="14.25" x14ac:dyDescent="0.2">
      <c r="A22" s="69" t="s">
        <v>980</v>
      </c>
      <c r="B22" s="69" t="s">
        <v>18</v>
      </c>
      <c r="C22" s="68" t="s">
        <v>258</v>
      </c>
      <c r="D22" s="162" t="s">
        <v>808</v>
      </c>
      <c r="E22" s="67" t="s">
        <v>919</v>
      </c>
      <c r="F22" s="66">
        <v>26199223</v>
      </c>
      <c r="G22" s="66">
        <v>0</v>
      </c>
      <c r="H22" s="66">
        <v>39134107.439999998</v>
      </c>
      <c r="I22" s="66">
        <v>53370033</v>
      </c>
    </row>
    <row r="23" spans="1:9" x14ac:dyDescent="0.25">
      <c r="A23" s="65" t="s">
        <v>980</v>
      </c>
      <c r="B23" s="65" t="s">
        <v>18</v>
      </c>
      <c r="C23" s="64" t="s">
        <v>710</v>
      </c>
      <c r="D23" s="63" t="s">
        <v>806</v>
      </c>
      <c r="E23" s="62" t="s">
        <v>918</v>
      </c>
      <c r="F23" s="61">
        <v>0</v>
      </c>
      <c r="G23" s="61">
        <v>0</v>
      </c>
      <c r="H23" s="61">
        <v>18945301</v>
      </c>
      <c r="I23" s="61">
        <v>27170832</v>
      </c>
    </row>
    <row r="24" spans="1:9" x14ac:dyDescent="0.25">
      <c r="A24" s="65" t="s">
        <v>980</v>
      </c>
      <c r="B24" s="65" t="s">
        <v>18</v>
      </c>
      <c r="C24" s="64" t="s">
        <v>715</v>
      </c>
      <c r="D24" s="63" t="s">
        <v>804</v>
      </c>
      <c r="E24" s="62" t="s">
        <v>917</v>
      </c>
      <c r="F24" s="61">
        <v>26199223</v>
      </c>
      <c r="G24" s="61">
        <v>0</v>
      </c>
      <c r="H24" s="61">
        <v>20188806.440000001</v>
      </c>
      <c r="I24" s="61">
        <v>26199201</v>
      </c>
    </row>
    <row r="25" spans="1:9" s="10" customFormat="1" ht="14.25" x14ac:dyDescent="0.2">
      <c r="A25" s="69" t="s">
        <v>872</v>
      </c>
      <c r="B25" s="69" t="s">
        <v>872</v>
      </c>
      <c r="C25" s="68" t="s">
        <v>14</v>
      </c>
      <c r="D25" s="162" t="s">
        <v>803</v>
      </c>
      <c r="E25" s="67" t="s">
        <v>886</v>
      </c>
      <c r="F25" s="66">
        <v>3386801000</v>
      </c>
      <c r="G25" s="66">
        <v>0</v>
      </c>
      <c r="H25" s="66">
        <v>2448646890</v>
      </c>
      <c r="I25" s="66">
        <v>2983297093</v>
      </c>
    </row>
    <row r="26" spans="1:9" s="10" customFormat="1" ht="14.25" x14ac:dyDescent="0.2">
      <c r="A26" s="69" t="s">
        <v>887</v>
      </c>
      <c r="B26" s="69" t="s">
        <v>99</v>
      </c>
      <c r="C26" s="68" t="s">
        <v>14</v>
      </c>
      <c r="D26" s="162" t="s">
        <v>801</v>
      </c>
      <c r="E26" s="67" t="s">
        <v>18</v>
      </c>
      <c r="F26" s="66">
        <v>3386801000</v>
      </c>
      <c r="G26" s="66">
        <v>0</v>
      </c>
      <c r="H26" s="66">
        <v>2448646890</v>
      </c>
      <c r="I26" s="66">
        <v>2983297093</v>
      </c>
    </row>
    <row r="27" spans="1:9" s="10" customFormat="1" ht="14.25" x14ac:dyDescent="0.2">
      <c r="A27" s="69" t="s">
        <v>887</v>
      </c>
      <c r="B27" s="69" t="s">
        <v>101</v>
      </c>
      <c r="C27" s="68" t="s">
        <v>14</v>
      </c>
      <c r="D27" s="162" t="s">
        <v>799</v>
      </c>
      <c r="E27" s="67" t="s">
        <v>61</v>
      </c>
      <c r="F27" s="66">
        <v>3386801000</v>
      </c>
      <c r="G27" s="66">
        <v>0</v>
      </c>
      <c r="H27" s="66">
        <v>2448646890</v>
      </c>
      <c r="I27" s="66">
        <v>2983297093</v>
      </c>
    </row>
    <row r="28" spans="1:9" x14ac:dyDescent="0.25">
      <c r="A28" s="65" t="s">
        <v>887</v>
      </c>
      <c r="B28" s="65" t="s">
        <v>101</v>
      </c>
      <c r="C28" s="64" t="s">
        <v>258</v>
      </c>
      <c r="D28" s="63" t="s">
        <v>797</v>
      </c>
      <c r="E28" s="62" t="s">
        <v>916</v>
      </c>
      <c r="F28" s="61">
        <v>3386801000</v>
      </c>
      <c r="G28" s="61">
        <v>0</v>
      </c>
      <c r="H28" s="61">
        <v>2448646890</v>
      </c>
      <c r="I28" s="61">
        <v>2983297093</v>
      </c>
    </row>
    <row r="29" spans="1:9" s="10" customFormat="1" ht="14.25" x14ac:dyDescent="0.2">
      <c r="A29" s="69" t="s">
        <v>872</v>
      </c>
      <c r="B29" s="69" t="s">
        <v>872</v>
      </c>
      <c r="C29" s="68" t="s">
        <v>14</v>
      </c>
      <c r="D29" s="162" t="s">
        <v>772</v>
      </c>
      <c r="E29" s="67" t="s">
        <v>65</v>
      </c>
      <c r="F29" s="66">
        <v>498807000</v>
      </c>
      <c r="G29" s="66">
        <v>0</v>
      </c>
      <c r="H29" s="66">
        <v>408210544.86000001</v>
      </c>
      <c r="I29" s="66">
        <v>341508218.68000001</v>
      </c>
    </row>
    <row r="30" spans="1:9" s="10" customFormat="1" ht="14.25" x14ac:dyDescent="0.2">
      <c r="A30" s="69" t="s">
        <v>880</v>
      </c>
      <c r="B30" s="69" t="s">
        <v>872</v>
      </c>
      <c r="C30" s="68" t="s">
        <v>14</v>
      </c>
      <c r="D30" s="162" t="s">
        <v>770</v>
      </c>
      <c r="E30" s="67" t="s">
        <v>67</v>
      </c>
      <c r="F30" s="66">
        <v>495442000</v>
      </c>
      <c r="G30" s="66">
        <v>0</v>
      </c>
      <c r="H30" s="66">
        <v>405410544.86000001</v>
      </c>
      <c r="I30" s="66">
        <v>338148218.68000001</v>
      </c>
    </row>
    <row r="31" spans="1:9" s="10" customFormat="1" ht="14.25" x14ac:dyDescent="0.2">
      <c r="A31" s="69" t="s">
        <v>880</v>
      </c>
      <c r="B31" s="69" t="s">
        <v>886</v>
      </c>
      <c r="C31" s="68" t="s">
        <v>14</v>
      </c>
      <c r="D31" s="162" t="s">
        <v>768</v>
      </c>
      <c r="E31" s="67" t="s">
        <v>73</v>
      </c>
      <c r="F31" s="66">
        <v>60000000</v>
      </c>
      <c r="G31" s="66">
        <v>0</v>
      </c>
      <c r="H31" s="66">
        <v>59924431</v>
      </c>
      <c r="I31" s="66">
        <v>55924431</v>
      </c>
    </row>
    <row r="32" spans="1:9" x14ac:dyDescent="0.25">
      <c r="A32" s="65" t="s">
        <v>880</v>
      </c>
      <c r="B32" s="65" t="s">
        <v>18</v>
      </c>
      <c r="C32" s="64" t="s">
        <v>14</v>
      </c>
      <c r="D32" s="63" t="s">
        <v>915</v>
      </c>
      <c r="E32" s="62" t="s">
        <v>89</v>
      </c>
      <c r="F32" s="61">
        <v>60000000</v>
      </c>
      <c r="G32" s="61">
        <v>0</v>
      </c>
      <c r="H32" s="61">
        <v>59924431</v>
      </c>
      <c r="I32" s="61">
        <v>55924431</v>
      </c>
    </row>
    <row r="33" spans="1:9" s="10" customFormat="1" ht="14.25" x14ac:dyDescent="0.2">
      <c r="A33" s="69" t="s">
        <v>880</v>
      </c>
      <c r="B33" s="69" t="s">
        <v>99</v>
      </c>
      <c r="C33" s="68" t="s">
        <v>14</v>
      </c>
      <c r="D33" s="162" t="s">
        <v>764</v>
      </c>
      <c r="E33" s="67" t="s">
        <v>93</v>
      </c>
      <c r="F33" s="66">
        <v>206100000</v>
      </c>
      <c r="G33" s="66">
        <v>0</v>
      </c>
      <c r="H33" s="66">
        <v>172559160.5</v>
      </c>
      <c r="I33" s="66">
        <v>154409520.97</v>
      </c>
    </row>
    <row r="34" spans="1:9" x14ac:dyDescent="0.25">
      <c r="A34" s="65" t="s">
        <v>880</v>
      </c>
      <c r="B34" s="65" t="s">
        <v>101</v>
      </c>
      <c r="C34" s="64" t="s">
        <v>14</v>
      </c>
      <c r="D34" s="63" t="s">
        <v>762</v>
      </c>
      <c r="E34" s="62" t="s">
        <v>97</v>
      </c>
      <c r="F34" s="61">
        <v>81500000</v>
      </c>
      <c r="G34" s="61">
        <v>0</v>
      </c>
      <c r="H34" s="61">
        <v>81500000</v>
      </c>
      <c r="I34" s="61">
        <v>63511601.280000001</v>
      </c>
    </row>
    <row r="35" spans="1:9" x14ac:dyDescent="0.25">
      <c r="A35" s="65" t="s">
        <v>880</v>
      </c>
      <c r="B35" s="65" t="s">
        <v>105</v>
      </c>
      <c r="C35" s="64" t="s">
        <v>14</v>
      </c>
      <c r="D35" s="63" t="s">
        <v>981</v>
      </c>
      <c r="E35" s="62" t="s">
        <v>99</v>
      </c>
      <c r="F35" s="61">
        <v>120600000</v>
      </c>
      <c r="G35" s="61">
        <v>0</v>
      </c>
      <c r="H35" s="61">
        <v>89990946.769999996</v>
      </c>
      <c r="I35" s="61">
        <v>89990946.769999996</v>
      </c>
    </row>
    <row r="36" spans="1:9" ht="25.5" x14ac:dyDescent="0.25">
      <c r="A36" s="65" t="s">
        <v>880</v>
      </c>
      <c r="B36" s="65" t="s">
        <v>111</v>
      </c>
      <c r="C36" s="64" t="s">
        <v>14</v>
      </c>
      <c r="D36" s="63" t="s">
        <v>795</v>
      </c>
      <c r="E36" s="62" t="s">
        <v>101</v>
      </c>
      <c r="F36" s="61">
        <v>4000000</v>
      </c>
      <c r="G36" s="61">
        <v>0</v>
      </c>
      <c r="H36" s="61">
        <v>1068213.73</v>
      </c>
      <c r="I36" s="61">
        <v>906972.92</v>
      </c>
    </row>
    <row r="37" spans="1:9" s="10" customFormat="1" ht="14.25" x14ac:dyDescent="0.2">
      <c r="A37" s="69" t="s">
        <v>880</v>
      </c>
      <c r="B37" s="69" t="s">
        <v>153</v>
      </c>
      <c r="C37" s="68" t="s">
        <v>14</v>
      </c>
      <c r="D37" s="162" t="s">
        <v>755</v>
      </c>
      <c r="E37" s="67" t="s">
        <v>103</v>
      </c>
      <c r="F37" s="66">
        <v>74800000</v>
      </c>
      <c r="G37" s="66">
        <v>0</v>
      </c>
      <c r="H37" s="66">
        <v>74483200</v>
      </c>
      <c r="I37" s="66">
        <v>29099600</v>
      </c>
    </row>
    <row r="38" spans="1:9" s="10" customFormat="1" ht="14.25" x14ac:dyDescent="0.2">
      <c r="A38" s="69" t="s">
        <v>880</v>
      </c>
      <c r="B38" s="69" t="s">
        <v>175</v>
      </c>
      <c r="C38" s="68" t="s">
        <v>14</v>
      </c>
      <c r="D38" s="162" t="s">
        <v>753</v>
      </c>
      <c r="E38" s="67" t="s">
        <v>105</v>
      </c>
      <c r="F38" s="66">
        <v>74800000</v>
      </c>
      <c r="G38" s="66">
        <v>0</v>
      </c>
      <c r="H38" s="66">
        <v>74483200</v>
      </c>
      <c r="I38" s="66">
        <v>29099600</v>
      </c>
    </row>
    <row r="39" spans="1:9" x14ac:dyDescent="0.25">
      <c r="A39" s="65" t="s">
        <v>880</v>
      </c>
      <c r="B39" s="65" t="s">
        <v>175</v>
      </c>
      <c r="C39" s="64" t="s">
        <v>664</v>
      </c>
      <c r="D39" s="63" t="s">
        <v>751</v>
      </c>
      <c r="E39" s="62" t="s">
        <v>107</v>
      </c>
      <c r="F39" s="61">
        <v>74800000</v>
      </c>
      <c r="G39" s="61">
        <v>0</v>
      </c>
      <c r="H39" s="61">
        <v>74483200</v>
      </c>
      <c r="I39" s="61">
        <v>29099600</v>
      </c>
    </row>
    <row r="40" spans="1:9" s="10" customFormat="1" ht="14.25" x14ac:dyDescent="0.2">
      <c r="A40" s="69" t="s">
        <v>880</v>
      </c>
      <c r="B40" s="69" t="s">
        <v>256</v>
      </c>
      <c r="C40" s="68" t="s">
        <v>14</v>
      </c>
      <c r="D40" s="162" t="s">
        <v>749</v>
      </c>
      <c r="E40" s="67" t="s">
        <v>111</v>
      </c>
      <c r="F40" s="66">
        <v>154542000</v>
      </c>
      <c r="G40" s="66">
        <v>0</v>
      </c>
      <c r="H40" s="66">
        <v>98443753.359999999</v>
      </c>
      <c r="I40" s="66">
        <v>98714666.709999993</v>
      </c>
    </row>
    <row r="41" spans="1:9" s="10" customFormat="1" ht="14.25" x14ac:dyDescent="0.2">
      <c r="A41" s="69" t="s">
        <v>880</v>
      </c>
      <c r="B41" s="69" t="s">
        <v>914</v>
      </c>
      <c r="C41" s="68" t="s">
        <v>14</v>
      </c>
      <c r="D41" s="162" t="s">
        <v>747</v>
      </c>
      <c r="E41" s="67" t="s">
        <v>139</v>
      </c>
      <c r="F41" s="66">
        <v>102700000</v>
      </c>
      <c r="G41" s="66">
        <v>0</v>
      </c>
      <c r="H41" s="66">
        <v>57156832.520000003</v>
      </c>
      <c r="I41" s="66">
        <v>55054669.369999997</v>
      </c>
    </row>
    <row r="42" spans="1:9" x14ac:dyDescent="0.25">
      <c r="A42" s="65" t="s">
        <v>880</v>
      </c>
      <c r="B42" s="65" t="s">
        <v>914</v>
      </c>
      <c r="C42" s="64" t="s">
        <v>258</v>
      </c>
      <c r="D42" s="63" t="s">
        <v>745</v>
      </c>
      <c r="E42" s="62" t="s">
        <v>141</v>
      </c>
      <c r="F42" s="61">
        <v>9200000</v>
      </c>
      <c r="G42" s="61">
        <v>0</v>
      </c>
      <c r="H42" s="61">
        <v>5739937.5199999996</v>
      </c>
      <c r="I42" s="61">
        <v>4474394.49</v>
      </c>
    </row>
    <row r="43" spans="1:9" x14ac:dyDescent="0.25">
      <c r="A43" s="65" t="s">
        <v>880</v>
      </c>
      <c r="B43" s="65" t="s">
        <v>914</v>
      </c>
      <c r="C43" s="64" t="s">
        <v>261</v>
      </c>
      <c r="D43" s="63" t="s">
        <v>743</v>
      </c>
      <c r="E43" s="62" t="s">
        <v>913</v>
      </c>
      <c r="F43" s="61">
        <v>93500000</v>
      </c>
      <c r="G43" s="61">
        <v>0</v>
      </c>
      <c r="H43" s="61">
        <v>51416895</v>
      </c>
      <c r="I43" s="61">
        <v>50580274.880000003</v>
      </c>
    </row>
    <row r="44" spans="1:9" s="10" customFormat="1" ht="14.25" x14ac:dyDescent="0.2">
      <c r="A44" s="69" t="s">
        <v>880</v>
      </c>
      <c r="B44" s="69" t="s">
        <v>879</v>
      </c>
      <c r="C44" s="68" t="s">
        <v>14</v>
      </c>
      <c r="D44" s="162" t="s">
        <v>740</v>
      </c>
      <c r="E44" s="67" t="s">
        <v>912</v>
      </c>
      <c r="F44" s="66">
        <v>51842000</v>
      </c>
      <c r="G44" s="66">
        <v>0</v>
      </c>
      <c r="H44" s="66">
        <v>41286920.840000004</v>
      </c>
      <c r="I44" s="66">
        <v>43659997.340000004</v>
      </c>
    </row>
    <row r="45" spans="1:9" x14ac:dyDescent="0.25">
      <c r="A45" s="65" t="s">
        <v>880</v>
      </c>
      <c r="B45" s="65" t="s">
        <v>879</v>
      </c>
      <c r="C45" s="64" t="s">
        <v>873</v>
      </c>
      <c r="D45" s="63" t="s">
        <v>740</v>
      </c>
      <c r="E45" s="62" t="s">
        <v>143</v>
      </c>
      <c r="F45" s="61">
        <v>51842000</v>
      </c>
      <c r="G45" s="61">
        <v>0</v>
      </c>
      <c r="H45" s="61">
        <v>41286920.840000004</v>
      </c>
      <c r="I45" s="61">
        <v>43659997.340000004</v>
      </c>
    </row>
    <row r="46" spans="1:9" s="10" customFormat="1" ht="14.25" x14ac:dyDescent="0.2">
      <c r="A46" s="69" t="s">
        <v>980</v>
      </c>
      <c r="B46" s="69" t="s">
        <v>872</v>
      </c>
      <c r="C46" s="68" t="s">
        <v>14</v>
      </c>
      <c r="D46" s="162" t="s">
        <v>911</v>
      </c>
      <c r="E46" s="67" t="s">
        <v>908</v>
      </c>
      <c r="F46" s="66">
        <v>3365000</v>
      </c>
      <c r="G46" s="66">
        <v>0</v>
      </c>
      <c r="H46" s="66">
        <v>2800000</v>
      </c>
      <c r="I46" s="66">
        <v>3360000</v>
      </c>
    </row>
    <row r="47" spans="1:9" s="10" customFormat="1" ht="14.25" x14ac:dyDescent="0.2">
      <c r="A47" s="69" t="s">
        <v>980</v>
      </c>
      <c r="B47" s="69" t="s">
        <v>143</v>
      </c>
      <c r="C47" s="68" t="s">
        <v>14</v>
      </c>
      <c r="D47" s="162" t="s">
        <v>910</v>
      </c>
      <c r="E47" s="67" t="s">
        <v>909</v>
      </c>
      <c r="F47" s="66">
        <v>3365000</v>
      </c>
      <c r="G47" s="66">
        <v>0</v>
      </c>
      <c r="H47" s="66">
        <v>2800000</v>
      </c>
      <c r="I47" s="66">
        <v>3360000</v>
      </c>
    </row>
    <row r="48" spans="1:9" ht="25.5" x14ac:dyDescent="0.25">
      <c r="A48" s="65" t="s">
        <v>980</v>
      </c>
      <c r="B48" s="65" t="s">
        <v>908</v>
      </c>
      <c r="C48" s="64" t="s">
        <v>14</v>
      </c>
      <c r="D48" s="63" t="s">
        <v>907</v>
      </c>
      <c r="E48" s="62" t="s">
        <v>906</v>
      </c>
      <c r="F48" s="61">
        <v>3365000</v>
      </c>
      <c r="G48" s="61">
        <v>0</v>
      </c>
      <c r="H48" s="61">
        <v>2800000</v>
      </c>
      <c r="I48" s="61">
        <v>3360000</v>
      </c>
    </row>
    <row r="49" spans="1:9" ht="15" customHeight="1" x14ac:dyDescent="0.25">
      <c r="A49" s="65"/>
      <c r="B49" s="65"/>
      <c r="C49" s="64"/>
      <c r="D49" s="63"/>
      <c r="E49" s="62"/>
      <c r="F49" s="61"/>
      <c r="G49" s="61"/>
      <c r="H49" s="61"/>
      <c r="I49" s="61"/>
    </row>
    <row r="52" spans="1:9" ht="21" customHeight="1" x14ac:dyDescent="0.25">
      <c r="D52" s="60" t="s">
        <v>905</v>
      </c>
      <c r="E52" s="135" t="s">
        <v>904</v>
      </c>
      <c r="F52" s="135"/>
      <c r="G52" s="135"/>
      <c r="H52" s="59" t="s">
        <v>903</v>
      </c>
      <c r="I52" s="59"/>
    </row>
    <row r="53" spans="1:9" ht="14.25" customHeight="1" x14ac:dyDescent="0.25">
      <c r="D53" s="58" t="s">
        <v>902</v>
      </c>
    </row>
    <row r="54" spans="1:9" ht="15" customHeight="1" x14ac:dyDescent="0.25">
      <c r="D54" s="2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52:G52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3360-69F3-40EB-8DDC-2E67965B95A3}">
  <sheetPr codeName="Worksheet____4">
    <pageSetUpPr fitToPage="1"/>
  </sheetPr>
  <dimension ref="A1:I26"/>
  <sheetViews>
    <sheetView showGridLines="0" workbookViewId="0">
      <selection activeCell="N22" sqref="N22"/>
    </sheetView>
  </sheetViews>
  <sheetFormatPr defaultRowHeight="15" customHeight="1" x14ac:dyDescent="0.25"/>
  <cols>
    <col min="1" max="1" width="3.85546875" style="1" customWidth="1"/>
    <col min="2" max="2" width="6.28515625" style="1" customWidth="1"/>
    <col min="3" max="3" width="4.7109375" style="1" customWidth="1"/>
    <col min="4" max="4" width="59.7109375" style="1" customWidth="1"/>
    <col min="5" max="5" width="8" style="1" customWidth="1"/>
    <col min="6" max="9" width="17.28515625" style="1" customWidth="1"/>
    <col min="10" max="10" width="9.140625" style="1" customWidth="1"/>
    <col min="11" max="16384" width="9.140625" style="1"/>
  </cols>
  <sheetData>
    <row r="1" spans="1:9" ht="45.75" customHeight="1" x14ac:dyDescent="0.25">
      <c r="E1" s="131" t="s">
        <v>941</v>
      </c>
      <c r="F1" s="131"/>
      <c r="G1" s="131"/>
      <c r="H1" s="131"/>
      <c r="I1" s="131"/>
    </row>
    <row r="2" spans="1:9" ht="33.6" customHeight="1" x14ac:dyDescent="0.25">
      <c r="A2" s="132" t="s">
        <v>940</v>
      </c>
      <c r="B2" s="132"/>
      <c r="C2" s="132"/>
      <c r="D2" s="132"/>
      <c r="E2" s="132"/>
      <c r="F2" s="132"/>
      <c r="G2" s="132"/>
      <c r="H2" s="132"/>
      <c r="I2" s="132"/>
    </row>
    <row r="3" spans="1:9" ht="15" customHeight="1" x14ac:dyDescent="0.25">
      <c r="A3" s="133" t="s">
        <v>944</v>
      </c>
      <c r="B3" s="133"/>
      <c r="C3" s="133"/>
      <c r="D3" s="133"/>
      <c r="E3" s="133"/>
      <c r="F3" s="133"/>
      <c r="G3" s="133"/>
      <c r="H3" s="133"/>
      <c r="I3" s="133"/>
    </row>
    <row r="4" spans="1:9" ht="9.75" customHeight="1" x14ac:dyDescent="0.25">
      <c r="A4" s="2"/>
      <c r="B4" s="2"/>
      <c r="C4" s="2"/>
      <c r="D4" s="2"/>
      <c r="E4" s="2"/>
      <c r="F4" s="2"/>
    </row>
    <row r="5" spans="1:9" ht="13.5" customHeight="1" x14ac:dyDescent="0.25">
      <c r="A5" s="59"/>
      <c r="B5" s="134" t="s">
        <v>939</v>
      </c>
      <c r="C5" s="134"/>
      <c r="D5" s="134"/>
      <c r="E5" s="139" t="s">
        <v>5</v>
      </c>
      <c r="F5" s="139"/>
      <c r="G5" s="139"/>
      <c r="H5" s="139"/>
      <c r="I5" s="139"/>
    </row>
    <row r="6" spans="1:9" ht="13.5" customHeight="1" x14ac:dyDescent="0.25">
      <c r="A6" s="59" t="s">
        <v>938</v>
      </c>
      <c r="B6" s="134" t="s">
        <v>985</v>
      </c>
      <c r="C6" s="134"/>
      <c r="D6" s="134"/>
      <c r="E6" s="85"/>
      <c r="F6" s="85"/>
      <c r="G6" s="85"/>
      <c r="H6" s="85"/>
      <c r="I6" s="85"/>
    </row>
    <row r="7" spans="1:9" ht="13.5" customHeight="1" x14ac:dyDescent="0.25">
      <c r="A7" s="59"/>
      <c r="B7" s="134" t="s">
        <v>937</v>
      </c>
      <c r="C7" s="134"/>
      <c r="D7" s="134"/>
      <c r="E7" s="85" t="s">
        <v>943</v>
      </c>
      <c r="F7" s="85"/>
      <c r="G7" s="85"/>
      <c r="H7" s="85"/>
      <c r="I7" s="85"/>
    </row>
    <row r="8" spans="1:9" ht="13.5" customHeight="1" x14ac:dyDescent="0.25">
      <c r="A8" s="59"/>
      <c r="B8" s="134" t="s">
        <v>936</v>
      </c>
      <c r="C8" s="134"/>
      <c r="D8" s="134"/>
      <c r="E8" s="85"/>
      <c r="F8" s="85"/>
      <c r="G8" s="85"/>
      <c r="H8" s="85"/>
      <c r="I8" s="85"/>
    </row>
    <row r="9" spans="1:9" ht="13.5" customHeight="1" x14ac:dyDescent="0.25">
      <c r="A9" s="59"/>
      <c r="B9" s="134" t="s">
        <v>789</v>
      </c>
      <c r="C9" s="134"/>
      <c r="D9" s="134"/>
      <c r="E9" s="85"/>
      <c r="F9" s="85"/>
      <c r="G9" s="85"/>
      <c r="H9" s="85"/>
      <c r="I9" s="85"/>
    </row>
    <row r="10" spans="1:9" ht="13.5" customHeight="1" x14ac:dyDescent="0.25">
      <c r="A10" s="59"/>
      <c r="B10" s="134" t="s">
        <v>935</v>
      </c>
      <c r="C10" s="134"/>
      <c r="D10" s="134"/>
      <c r="E10" s="85"/>
      <c r="F10" s="85"/>
      <c r="G10" s="85"/>
      <c r="H10" s="85"/>
      <c r="I10" s="85"/>
    </row>
    <row r="11" spans="1:9" ht="13.5" customHeight="1" x14ac:dyDescent="0.25">
      <c r="A11" s="59"/>
      <c r="B11" s="134" t="s">
        <v>934</v>
      </c>
      <c r="C11" s="134"/>
      <c r="D11" s="134"/>
      <c r="E11" s="85" t="s">
        <v>987</v>
      </c>
      <c r="F11" s="85"/>
      <c r="G11" s="85"/>
      <c r="H11" s="85"/>
      <c r="I11" s="85"/>
    </row>
    <row r="12" spans="1:9" ht="8.25" customHeight="1" x14ac:dyDescent="0.25"/>
    <row r="13" spans="1:9" ht="57.6" customHeight="1" x14ac:dyDescent="0.25">
      <c r="A13" s="72" t="s">
        <v>894</v>
      </c>
      <c r="B13" s="73" t="s">
        <v>933</v>
      </c>
      <c r="C13" s="72" t="s">
        <v>892</v>
      </c>
      <c r="D13" s="71" t="s">
        <v>784</v>
      </c>
      <c r="E13" s="71" t="s">
        <v>716</v>
      </c>
      <c r="F13" s="71" t="s">
        <v>932</v>
      </c>
      <c r="G13" s="71" t="s">
        <v>931</v>
      </c>
      <c r="H13" s="71" t="s">
        <v>930</v>
      </c>
      <c r="I13" s="71" t="s">
        <v>929</v>
      </c>
    </row>
    <row r="14" spans="1:9" ht="15" customHeight="1" x14ac:dyDescent="0.25">
      <c r="A14" s="136" t="s">
        <v>928</v>
      </c>
      <c r="B14" s="137"/>
      <c r="C14" s="138"/>
      <c r="D14" s="70" t="s">
        <v>927</v>
      </c>
      <c r="E14" s="70">
        <v>1</v>
      </c>
      <c r="F14" s="70">
        <v>2</v>
      </c>
      <c r="G14" s="70">
        <v>3</v>
      </c>
      <c r="H14" s="70">
        <v>4</v>
      </c>
      <c r="I14" s="70">
        <v>5</v>
      </c>
    </row>
    <row r="15" spans="1:9" s="10" customFormat="1" ht="14.25" x14ac:dyDescent="0.2">
      <c r="A15" s="69" t="s">
        <v>872</v>
      </c>
      <c r="B15" s="69" t="s">
        <v>872</v>
      </c>
      <c r="C15" s="68" t="s">
        <v>14</v>
      </c>
      <c r="D15" s="162" t="s">
        <v>888</v>
      </c>
      <c r="E15" s="67" t="s">
        <v>872</v>
      </c>
      <c r="F15" s="66">
        <v>1774875000</v>
      </c>
      <c r="G15" s="66">
        <v>0</v>
      </c>
      <c r="H15" s="66">
        <v>1757514825.27</v>
      </c>
      <c r="I15" s="66">
        <v>1751514825.27</v>
      </c>
    </row>
    <row r="16" spans="1:9" s="10" customFormat="1" ht="14.25" x14ac:dyDescent="0.2">
      <c r="A16" s="69" t="s">
        <v>872</v>
      </c>
      <c r="B16" s="69" t="s">
        <v>872</v>
      </c>
      <c r="C16" s="68" t="s">
        <v>14</v>
      </c>
      <c r="D16" s="162" t="s">
        <v>772</v>
      </c>
      <c r="E16" s="67" t="s">
        <v>926</v>
      </c>
      <c r="F16" s="66">
        <v>1774875000</v>
      </c>
      <c r="G16" s="66">
        <v>0</v>
      </c>
      <c r="H16" s="66">
        <v>1757514825.27</v>
      </c>
      <c r="I16" s="66">
        <v>1751514825.27</v>
      </c>
    </row>
    <row r="17" spans="1:9" s="10" customFormat="1" ht="14.25" x14ac:dyDescent="0.2">
      <c r="A17" s="69" t="s">
        <v>825</v>
      </c>
      <c r="B17" s="69" t="s">
        <v>872</v>
      </c>
      <c r="C17" s="68" t="s">
        <v>14</v>
      </c>
      <c r="D17" s="162" t="s">
        <v>733</v>
      </c>
      <c r="E17" s="67" t="s">
        <v>925</v>
      </c>
      <c r="F17" s="66">
        <v>1774875000</v>
      </c>
      <c r="G17" s="66">
        <v>0</v>
      </c>
      <c r="H17" s="66">
        <v>1757514825.27</v>
      </c>
      <c r="I17" s="66">
        <v>1751514825.27</v>
      </c>
    </row>
    <row r="18" spans="1:9" s="10" customFormat="1" ht="14.25" x14ac:dyDescent="0.2">
      <c r="A18" s="69" t="s">
        <v>825</v>
      </c>
      <c r="B18" s="69" t="s">
        <v>99</v>
      </c>
      <c r="C18" s="68" t="s">
        <v>14</v>
      </c>
      <c r="D18" s="162" t="s">
        <v>728</v>
      </c>
      <c r="E18" s="67" t="s">
        <v>924</v>
      </c>
      <c r="F18" s="66">
        <v>1774875000</v>
      </c>
      <c r="G18" s="66">
        <v>0</v>
      </c>
      <c r="H18" s="66">
        <v>1757514825.27</v>
      </c>
      <c r="I18" s="66">
        <v>1751514825.27</v>
      </c>
    </row>
    <row r="19" spans="1:9" s="10" customFormat="1" ht="14.25" x14ac:dyDescent="0.2">
      <c r="A19" s="69" t="s">
        <v>825</v>
      </c>
      <c r="B19" s="69" t="s">
        <v>101</v>
      </c>
      <c r="C19" s="68" t="s">
        <v>14</v>
      </c>
      <c r="D19" s="162" t="s">
        <v>730</v>
      </c>
      <c r="E19" s="67" t="s">
        <v>923</v>
      </c>
      <c r="F19" s="66">
        <v>1774875000</v>
      </c>
      <c r="G19" s="66">
        <v>0</v>
      </c>
      <c r="H19" s="66">
        <v>1757514825.27</v>
      </c>
      <c r="I19" s="66">
        <v>1751514825.27</v>
      </c>
    </row>
    <row r="20" spans="1:9" x14ac:dyDescent="0.25">
      <c r="A20" s="65" t="s">
        <v>825</v>
      </c>
      <c r="B20" s="65" t="s">
        <v>101</v>
      </c>
      <c r="C20" s="64" t="s">
        <v>261</v>
      </c>
      <c r="D20" s="63" t="s">
        <v>722</v>
      </c>
      <c r="E20" s="62" t="s">
        <v>922</v>
      </c>
      <c r="F20" s="61">
        <v>1774875000</v>
      </c>
      <c r="G20" s="61">
        <v>0</v>
      </c>
      <c r="H20" s="61">
        <v>1757514825.27</v>
      </c>
      <c r="I20" s="61">
        <v>1751514825.27</v>
      </c>
    </row>
    <row r="21" spans="1:9" ht="15" customHeight="1" x14ac:dyDescent="0.25">
      <c r="A21" s="65"/>
      <c r="B21" s="65"/>
      <c r="C21" s="64"/>
      <c r="D21" s="63"/>
      <c r="E21" s="62"/>
      <c r="F21" s="61"/>
      <c r="G21" s="61"/>
      <c r="H21" s="61"/>
      <c r="I21" s="61"/>
    </row>
    <row r="24" spans="1:9" ht="21" customHeight="1" x14ac:dyDescent="0.25">
      <c r="D24" s="60" t="s">
        <v>905</v>
      </c>
      <c r="E24" s="135" t="s">
        <v>904</v>
      </c>
      <c r="F24" s="135"/>
      <c r="G24" s="135"/>
      <c r="H24" s="59" t="s">
        <v>903</v>
      </c>
      <c r="I24" s="59"/>
    </row>
    <row r="25" spans="1:9" ht="14.25" customHeight="1" x14ac:dyDescent="0.25">
      <c r="D25" s="58" t="s">
        <v>902</v>
      </c>
    </row>
    <row r="26" spans="1:9" ht="15" customHeight="1" x14ac:dyDescent="0.25">
      <c r="D26" s="2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4:G24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5DE81-EF3A-4E26-B5BB-C64B81649817}">
  <sheetPr codeName="Worksheet____3">
    <pageSetUpPr fitToPage="1"/>
  </sheetPr>
  <dimension ref="A1:I26"/>
  <sheetViews>
    <sheetView showGridLines="0" workbookViewId="0">
      <selection activeCell="D30" sqref="D30"/>
    </sheetView>
  </sheetViews>
  <sheetFormatPr defaultRowHeight="15" customHeight="1" x14ac:dyDescent="0.25"/>
  <cols>
    <col min="1" max="1" width="3.85546875" style="1" customWidth="1"/>
    <col min="2" max="2" width="6.28515625" style="1" customWidth="1"/>
    <col min="3" max="3" width="4.7109375" style="1" customWidth="1"/>
    <col min="4" max="4" width="59.7109375" style="1" customWidth="1"/>
    <col min="5" max="5" width="8" style="1" customWidth="1"/>
    <col min="6" max="9" width="13.85546875" style="1" customWidth="1"/>
    <col min="10" max="10" width="9.140625" style="1" customWidth="1"/>
    <col min="11" max="16384" width="9.140625" style="1"/>
  </cols>
  <sheetData>
    <row r="1" spans="1:9" ht="45.75" customHeight="1" x14ac:dyDescent="0.25">
      <c r="E1" s="131" t="s">
        <v>941</v>
      </c>
      <c r="F1" s="131"/>
      <c r="G1" s="131"/>
      <c r="H1" s="131"/>
      <c r="I1" s="131"/>
    </row>
    <row r="2" spans="1:9" ht="33.6" customHeight="1" x14ac:dyDescent="0.25">
      <c r="A2" s="132" t="s">
        <v>940</v>
      </c>
      <c r="B2" s="132"/>
      <c r="C2" s="132"/>
      <c r="D2" s="132"/>
      <c r="E2" s="132"/>
      <c r="F2" s="132"/>
      <c r="G2" s="132"/>
      <c r="H2" s="132"/>
      <c r="I2" s="132"/>
    </row>
    <row r="3" spans="1:9" ht="15" customHeight="1" x14ac:dyDescent="0.25">
      <c r="A3" s="133" t="s">
        <v>944</v>
      </c>
      <c r="B3" s="133"/>
      <c r="C3" s="133"/>
      <c r="D3" s="133"/>
      <c r="E3" s="133"/>
      <c r="F3" s="133"/>
      <c r="G3" s="133"/>
      <c r="H3" s="133"/>
      <c r="I3" s="133"/>
    </row>
    <row r="4" spans="1:9" ht="9.75" customHeight="1" x14ac:dyDescent="0.25">
      <c r="A4" s="2"/>
      <c r="B4" s="2"/>
      <c r="C4" s="2"/>
      <c r="D4" s="2"/>
      <c r="E4" s="2"/>
      <c r="F4" s="2"/>
    </row>
    <row r="5" spans="1:9" ht="13.5" customHeight="1" x14ac:dyDescent="0.25">
      <c r="A5" s="59"/>
      <c r="B5" s="134" t="s">
        <v>939</v>
      </c>
      <c r="C5" s="134"/>
      <c r="D5" s="134"/>
      <c r="E5" s="139" t="s">
        <v>5</v>
      </c>
      <c r="F5" s="139"/>
      <c r="G5" s="139"/>
      <c r="H5" s="139"/>
      <c r="I5" s="139"/>
    </row>
    <row r="6" spans="1:9" ht="13.5" customHeight="1" x14ac:dyDescent="0.25">
      <c r="A6" s="59" t="s">
        <v>938</v>
      </c>
      <c r="B6" s="134" t="s">
        <v>985</v>
      </c>
      <c r="C6" s="134"/>
      <c r="D6" s="134"/>
      <c r="E6" s="85"/>
      <c r="F6" s="85"/>
      <c r="G6" s="85"/>
      <c r="H6" s="85"/>
      <c r="I6" s="85"/>
    </row>
    <row r="7" spans="1:9" ht="13.5" customHeight="1" x14ac:dyDescent="0.25">
      <c r="A7" s="59"/>
      <c r="B7" s="134" t="s">
        <v>937</v>
      </c>
      <c r="C7" s="134"/>
      <c r="D7" s="134"/>
      <c r="E7" s="85" t="s">
        <v>943</v>
      </c>
      <c r="F7" s="85"/>
      <c r="G7" s="85"/>
      <c r="H7" s="85"/>
      <c r="I7" s="85"/>
    </row>
    <row r="8" spans="1:9" ht="13.5" customHeight="1" x14ac:dyDescent="0.25">
      <c r="A8" s="59"/>
      <c r="B8" s="134" t="s">
        <v>936</v>
      </c>
      <c r="C8" s="134"/>
      <c r="D8" s="134"/>
      <c r="E8" s="85"/>
      <c r="F8" s="85"/>
      <c r="G8" s="85"/>
      <c r="H8" s="85"/>
      <c r="I8" s="85"/>
    </row>
    <row r="9" spans="1:9" ht="13.5" customHeight="1" x14ac:dyDescent="0.25">
      <c r="A9" s="59"/>
      <c r="B9" s="134" t="s">
        <v>789</v>
      </c>
      <c r="C9" s="134"/>
      <c r="D9" s="134"/>
      <c r="E9" s="85"/>
      <c r="F9" s="85"/>
      <c r="G9" s="85"/>
      <c r="H9" s="85"/>
      <c r="I9" s="85"/>
    </row>
    <row r="10" spans="1:9" ht="13.5" customHeight="1" x14ac:dyDescent="0.25">
      <c r="A10" s="59"/>
      <c r="B10" s="134" t="s">
        <v>935</v>
      </c>
      <c r="C10" s="134"/>
      <c r="D10" s="134"/>
      <c r="E10" s="85"/>
      <c r="F10" s="85"/>
      <c r="G10" s="85"/>
      <c r="H10" s="85"/>
      <c r="I10" s="85"/>
    </row>
    <row r="11" spans="1:9" ht="13.5" customHeight="1" x14ac:dyDescent="0.25">
      <c r="A11" s="59"/>
      <c r="B11" s="134" t="s">
        <v>934</v>
      </c>
      <c r="C11" s="134"/>
      <c r="D11" s="134"/>
      <c r="E11" s="85" t="s">
        <v>986</v>
      </c>
      <c r="F11" s="85"/>
      <c r="G11" s="85"/>
      <c r="H11" s="85"/>
      <c r="I11" s="85"/>
    </row>
    <row r="12" spans="1:9" ht="8.25" customHeight="1" x14ac:dyDescent="0.25"/>
    <row r="13" spans="1:9" ht="57.6" customHeight="1" x14ac:dyDescent="0.25">
      <c r="A13" s="72" t="s">
        <v>894</v>
      </c>
      <c r="B13" s="73" t="s">
        <v>933</v>
      </c>
      <c r="C13" s="72" t="s">
        <v>892</v>
      </c>
      <c r="D13" s="71" t="s">
        <v>784</v>
      </c>
      <c r="E13" s="71" t="s">
        <v>716</v>
      </c>
      <c r="F13" s="71" t="s">
        <v>932</v>
      </c>
      <c r="G13" s="71" t="s">
        <v>931</v>
      </c>
      <c r="H13" s="71" t="s">
        <v>930</v>
      </c>
      <c r="I13" s="71" t="s">
        <v>929</v>
      </c>
    </row>
    <row r="14" spans="1:9" ht="15" customHeight="1" x14ac:dyDescent="0.25">
      <c r="A14" s="136" t="s">
        <v>928</v>
      </c>
      <c r="B14" s="137"/>
      <c r="C14" s="138"/>
      <c r="D14" s="70" t="s">
        <v>927</v>
      </c>
      <c r="E14" s="70">
        <v>1</v>
      </c>
      <c r="F14" s="70">
        <v>2</v>
      </c>
      <c r="G14" s="70">
        <v>3</v>
      </c>
      <c r="H14" s="70">
        <v>4</v>
      </c>
      <c r="I14" s="70">
        <v>5</v>
      </c>
    </row>
    <row r="15" spans="1:9" s="10" customFormat="1" ht="14.25" x14ac:dyDescent="0.2">
      <c r="A15" s="69" t="s">
        <v>872</v>
      </c>
      <c r="B15" s="69" t="s">
        <v>872</v>
      </c>
      <c r="C15" s="68" t="s">
        <v>14</v>
      </c>
      <c r="D15" s="162" t="s">
        <v>888</v>
      </c>
      <c r="E15" s="67" t="s">
        <v>872</v>
      </c>
      <c r="F15" s="66">
        <v>309123000</v>
      </c>
      <c r="G15" s="66">
        <v>0</v>
      </c>
      <c r="H15" s="66">
        <v>276710731</v>
      </c>
      <c r="I15" s="66">
        <v>276710731</v>
      </c>
    </row>
    <row r="16" spans="1:9" s="10" customFormat="1" ht="14.25" x14ac:dyDescent="0.2">
      <c r="A16" s="69" t="s">
        <v>872</v>
      </c>
      <c r="B16" s="69" t="s">
        <v>872</v>
      </c>
      <c r="C16" s="68" t="s">
        <v>14</v>
      </c>
      <c r="D16" s="162" t="s">
        <v>772</v>
      </c>
      <c r="E16" s="67" t="s">
        <v>926</v>
      </c>
      <c r="F16" s="66">
        <v>309123000</v>
      </c>
      <c r="G16" s="66">
        <v>0</v>
      </c>
      <c r="H16" s="66">
        <v>276710731</v>
      </c>
      <c r="I16" s="66">
        <v>276710731</v>
      </c>
    </row>
    <row r="17" spans="1:9" s="10" customFormat="1" ht="14.25" x14ac:dyDescent="0.2">
      <c r="A17" s="69" t="s">
        <v>825</v>
      </c>
      <c r="B17" s="69" t="s">
        <v>872</v>
      </c>
      <c r="C17" s="68" t="s">
        <v>14</v>
      </c>
      <c r="D17" s="162" t="s">
        <v>733</v>
      </c>
      <c r="E17" s="67" t="s">
        <v>925</v>
      </c>
      <c r="F17" s="66">
        <v>309123000</v>
      </c>
      <c r="G17" s="66">
        <v>0</v>
      </c>
      <c r="H17" s="66">
        <v>276710731</v>
      </c>
      <c r="I17" s="66">
        <v>276710731</v>
      </c>
    </row>
    <row r="18" spans="1:9" s="10" customFormat="1" ht="14.25" x14ac:dyDescent="0.2">
      <c r="A18" s="69" t="s">
        <v>825</v>
      </c>
      <c r="B18" s="69" t="s">
        <v>99</v>
      </c>
      <c r="C18" s="68" t="s">
        <v>14</v>
      </c>
      <c r="D18" s="162" t="s">
        <v>728</v>
      </c>
      <c r="E18" s="67" t="s">
        <v>924</v>
      </c>
      <c r="F18" s="66">
        <v>309123000</v>
      </c>
      <c r="G18" s="66">
        <v>0</v>
      </c>
      <c r="H18" s="66">
        <v>276710731</v>
      </c>
      <c r="I18" s="66">
        <v>276710731</v>
      </c>
    </row>
    <row r="19" spans="1:9" s="10" customFormat="1" ht="14.25" x14ac:dyDescent="0.2">
      <c r="A19" s="69" t="s">
        <v>825</v>
      </c>
      <c r="B19" s="69" t="s">
        <v>101</v>
      </c>
      <c r="C19" s="68" t="s">
        <v>14</v>
      </c>
      <c r="D19" s="162" t="s">
        <v>730</v>
      </c>
      <c r="E19" s="67" t="s">
        <v>923</v>
      </c>
      <c r="F19" s="66">
        <v>309123000</v>
      </c>
      <c r="G19" s="66">
        <v>0</v>
      </c>
      <c r="H19" s="66">
        <v>276710731</v>
      </c>
      <c r="I19" s="66">
        <v>276710731</v>
      </c>
    </row>
    <row r="20" spans="1:9" x14ac:dyDescent="0.25">
      <c r="A20" s="65" t="s">
        <v>825</v>
      </c>
      <c r="B20" s="65" t="s">
        <v>101</v>
      </c>
      <c r="C20" s="64" t="s">
        <v>261</v>
      </c>
      <c r="D20" s="63" t="s">
        <v>722</v>
      </c>
      <c r="E20" s="62" t="s">
        <v>922</v>
      </c>
      <c r="F20" s="61">
        <v>309123000</v>
      </c>
      <c r="G20" s="61">
        <v>0</v>
      </c>
      <c r="H20" s="61">
        <v>276710731</v>
      </c>
      <c r="I20" s="61">
        <v>276710731</v>
      </c>
    </row>
    <row r="21" spans="1:9" ht="15" customHeight="1" x14ac:dyDescent="0.25">
      <c r="A21" s="65"/>
      <c r="B21" s="65"/>
      <c r="C21" s="64"/>
      <c r="D21" s="63"/>
      <c r="E21" s="62"/>
      <c r="F21" s="61"/>
      <c r="G21" s="61"/>
      <c r="H21" s="61"/>
      <c r="I21" s="61"/>
    </row>
    <row r="24" spans="1:9" ht="21" customHeight="1" x14ac:dyDescent="0.25">
      <c r="D24" s="60" t="s">
        <v>905</v>
      </c>
      <c r="E24" s="135" t="s">
        <v>904</v>
      </c>
      <c r="F24" s="135"/>
      <c r="G24" s="135"/>
      <c r="H24" s="59" t="s">
        <v>903</v>
      </c>
      <c r="I24" s="59"/>
    </row>
    <row r="25" spans="1:9" ht="14.25" customHeight="1" x14ac:dyDescent="0.25">
      <c r="D25" s="58" t="s">
        <v>902</v>
      </c>
    </row>
    <row r="26" spans="1:9" ht="15" customHeight="1" x14ac:dyDescent="0.25">
      <c r="D26" s="2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4:G24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89AF-32F6-4AD0-842B-1530C4AECA2B}">
  <sheetPr codeName="Worksheet____2">
    <pageSetUpPr fitToPage="1"/>
  </sheetPr>
  <dimension ref="A1:I26"/>
  <sheetViews>
    <sheetView showGridLines="0" workbookViewId="0">
      <selection activeCell="D29" sqref="D29"/>
    </sheetView>
  </sheetViews>
  <sheetFormatPr defaultRowHeight="15" customHeight="1" x14ac:dyDescent="0.25"/>
  <cols>
    <col min="1" max="1" width="3.85546875" style="1" customWidth="1"/>
    <col min="2" max="2" width="6.28515625" style="1" customWidth="1"/>
    <col min="3" max="3" width="4.7109375" style="1" customWidth="1"/>
    <col min="4" max="4" width="59.7109375" style="1" customWidth="1"/>
    <col min="5" max="5" width="8" style="1" customWidth="1"/>
    <col min="6" max="9" width="13.85546875" style="1" customWidth="1"/>
    <col min="10" max="10" width="9.140625" style="1" customWidth="1"/>
    <col min="11" max="16384" width="9.140625" style="1"/>
  </cols>
  <sheetData>
    <row r="1" spans="1:9" ht="45.75" customHeight="1" x14ac:dyDescent="0.25">
      <c r="E1" s="131" t="s">
        <v>941</v>
      </c>
      <c r="F1" s="131"/>
      <c r="G1" s="131"/>
      <c r="H1" s="131"/>
      <c r="I1" s="131"/>
    </row>
    <row r="2" spans="1:9" ht="33.6" customHeight="1" x14ac:dyDescent="0.25">
      <c r="A2" s="132" t="s">
        <v>940</v>
      </c>
      <c r="B2" s="132"/>
      <c r="C2" s="132"/>
      <c r="D2" s="132"/>
      <c r="E2" s="132"/>
      <c r="F2" s="132"/>
      <c r="G2" s="132"/>
      <c r="H2" s="132"/>
      <c r="I2" s="132"/>
    </row>
    <row r="3" spans="1:9" ht="15" customHeight="1" x14ac:dyDescent="0.25">
      <c r="A3" s="133" t="s">
        <v>944</v>
      </c>
      <c r="B3" s="133"/>
      <c r="C3" s="133"/>
      <c r="D3" s="133"/>
      <c r="E3" s="133"/>
      <c r="F3" s="133"/>
      <c r="G3" s="133"/>
      <c r="H3" s="133"/>
      <c r="I3" s="133"/>
    </row>
    <row r="4" spans="1:9" ht="9.75" customHeight="1" x14ac:dyDescent="0.25">
      <c r="A4" s="2"/>
      <c r="B4" s="2"/>
      <c r="C4" s="2"/>
      <c r="D4" s="2"/>
      <c r="E4" s="2"/>
      <c r="F4" s="2"/>
    </row>
    <row r="5" spans="1:9" ht="13.5" customHeight="1" x14ac:dyDescent="0.25">
      <c r="A5" s="59"/>
      <c r="B5" s="134" t="s">
        <v>939</v>
      </c>
      <c r="C5" s="134"/>
      <c r="D5" s="134"/>
      <c r="E5" s="139" t="s">
        <v>5</v>
      </c>
      <c r="F5" s="139"/>
      <c r="G5" s="139"/>
      <c r="H5" s="139"/>
      <c r="I5" s="139"/>
    </row>
    <row r="6" spans="1:9" ht="13.5" customHeight="1" x14ac:dyDescent="0.25">
      <c r="A6" s="59" t="s">
        <v>938</v>
      </c>
      <c r="B6" s="134" t="s">
        <v>985</v>
      </c>
      <c r="C6" s="134"/>
      <c r="D6" s="134"/>
      <c r="E6" s="85"/>
      <c r="F6" s="85"/>
      <c r="G6" s="85"/>
      <c r="H6" s="85"/>
      <c r="I6" s="85"/>
    </row>
    <row r="7" spans="1:9" ht="13.5" customHeight="1" x14ac:dyDescent="0.25">
      <c r="A7" s="59"/>
      <c r="B7" s="134" t="s">
        <v>937</v>
      </c>
      <c r="C7" s="134"/>
      <c r="D7" s="134"/>
      <c r="E7" s="85" t="s">
        <v>943</v>
      </c>
      <c r="F7" s="85"/>
      <c r="G7" s="85"/>
      <c r="H7" s="85"/>
      <c r="I7" s="85"/>
    </row>
    <row r="8" spans="1:9" ht="13.5" customHeight="1" x14ac:dyDescent="0.25">
      <c r="A8" s="59"/>
      <c r="B8" s="134" t="s">
        <v>936</v>
      </c>
      <c r="C8" s="134"/>
      <c r="D8" s="134"/>
      <c r="E8" s="85"/>
      <c r="F8" s="85"/>
      <c r="G8" s="85"/>
      <c r="H8" s="85"/>
      <c r="I8" s="85"/>
    </row>
    <row r="9" spans="1:9" ht="13.5" customHeight="1" x14ac:dyDescent="0.25">
      <c r="A9" s="59"/>
      <c r="B9" s="134" t="s">
        <v>789</v>
      </c>
      <c r="C9" s="134"/>
      <c r="D9" s="134"/>
      <c r="E9" s="85"/>
      <c r="F9" s="85"/>
      <c r="G9" s="85"/>
      <c r="H9" s="85"/>
      <c r="I9" s="85"/>
    </row>
    <row r="10" spans="1:9" ht="13.5" customHeight="1" x14ac:dyDescent="0.25">
      <c r="A10" s="59"/>
      <c r="B10" s="134" t="s">
        <v>935</v>
      </c>
      <c r="C10" s="134"/>
      <c r="D10" s="134"/>
      <c r="E10" s="85"/>
      <c r="F10" s="85"/>
      <c r="G10" s="85"/>
      <c r="H10" s="85"/>
      <c r="I10" s="85"/>
    </row>
    <row r="11" spans="1:9" ht="13.5" customHeight="1" x14ac:dyDescent="0.25">
      <c r="A11" s="59"/>
      <c r="B11" s="134" t="s">
        <v>934</v>
      </c>
      <c r="C11" s="134"/>
      <c r="D11" s="134"/>
      <c r="E11" s="85" t="s">
        <v>984</v>
      </c>
      <c r="F11" s="85"/>
      <c r="G11" s="85"/>
      <c r="H11" s="85"/>
      <c r="I11" s="85"/>
    </row>
    <row r="12" spans="1:9" ht="8.25" customHeight="1" x14ac:dyDescent="0.25"/>
    <row r="13" spans="1:9" ht="57.6" customHeight="1" x14ac:dyDescent="0.25">
      <c r="A13" s="72" t="s">
        <v>894</v>
      </c>
      <c r="B13" s="73" t="s">
        <v>933</v>
      </c>
      <c r="C13" s="72" t="s">
        <v>892</v>
      </c>
      <c r="D13" s="71" t="s">
        <v>784</v>
      </c>
      <c r="E13" s="71" t="s">
        <v>716</v>
      </c>
      <c r="F13" s="71" t="s">
        <v>932</v>
      </c>
      <c r="G13" s="71" t="s">
        <v>931</v>
      </c>
      <c r="H13" s="71" t="s">
        <v>930</v>
      </c>
      <c r="I13" s="71" t="s">
        <v>929</v>
      </c>
    </row>
    <row r="14" spans="1:9" ht="15" customHeight="1" x14ac:dyDescent="0.25">
      <c r="A14" s="136" t="s">
        <v>928</v>
      </c>
      <c r="B14" s="137"/>
      <c r="C14" s="138"/>
      <c r="D14" s="70" t="s">
        <v>927</v>
      </c>
      <c r="E14" s="70">
        <v>1</v>
      </c>
      <c r="F14" s="70">
        <v>2</v>
      </c>
      <c r="G14" s="70">
        <v>3</v>
      </c>
      <c r="H14" s="70">
        <v>4</v>
      </c>
      <c r="I14" s="70">
        <v>5</v>
      </c>
    </row>
    <row r="15" spans="1:9" s="10" customFormat="1" ht="14.25" x14ac:dyDescent="0.2">
      <c r="A15" s="69" t="s">
        <v>872</v>
      </c>
      <c r="B15" s="69" t="s">
        <v>872</v>
      </c>
      <c r="C15" s="68" t="s">
        <v>14</v>
      </c>
      <c r="D15" s="162" t="s">
        <v>888</v>
      </c>
      <c r="E15" s="67" t="s">
        <v>872</v>
      </c>
      <c r="F15" s="66">
        <v>8480000</v>
      </c>
      <c r="G15" s="66">
        <v>0</v>
      </c>
      <c r="H15" s="66">
        <v>7752000</v>
      </c>
      <c r="I15" s="66">
        <v>7752000</v>
      </c>
    </row>
    <row r="16" spans="1:9" s="10" customFormat="1" ht="14.25" x14ac:dyDescent="0.2">
      <c r="A16" s="69" t="s">
        <v>872</v>
      </c>
      <c r="B16" s="69" t="s">
        <v>872</v>
      </c>
      <c r="C16" s="68" t="s">
        <v>14</v>
      </c>
      <c r="D16" s="162" t="s">
        <v>772</v>
      </c>
      <c r="E16" s="67" t="s">
        <v>926</v>
      </c>
      <c r="F16" s="66">
        <v>8480000</v>
      </c>
      <c r="G16" s="66">
        <v>0</v>
      </c>
      <c r="H16" s="66">
        <v>7752000</v>
      </c>
      <c r="I16" s="66">
        <v>7752000</v>
      </c>
    </row>
    <row r="17" spans="1:9" s="10" customFormat="1" ht="14.25" x14ac:dyDescent="0.2">
      <c r="A17" s="69" t="s">
        <v>825</v>
      </c>
      <c r="B17" s="69" t="s">
        <v>872</v>
      </c>
      <c r="C17" s="68" t="s">
        <v>14</v>
      </c>
      <c r="D17" s="162" t="s">
        <v>733</v>
      </c>
      <c r="E17" s="67" t="s">
        <v>925</v>
      </c>
      <c r="F17" s="66">
        <v>8480000</v>
      </c>
      <c r="G17" s="66">
        <v>0</v>
      </c>
      <c r="H17" s="66">
        <v>7752000</v>
      </c>
      <c r="I17" s="66">
        <v>7752000</v>
      </c>
    </row>
    <row r="18" spans="1:9" s="10" customFormat="1" ht="14.25" x14ac:dyDescent="0.2">
      <c r="A18" s="69" t="s">
        <v>825</v>
      </c>
      <c r="B18" s="69" t="s">
        <v>99</v>
      </c>
      <c r="C18" s="68" t="s">
        <v>14</v>
      </c>
      <c r="D18" s="162" t="s">
        <v>728</v>
      </c>
      <c r="E18" s="67" t="s">
        <v>924</v>
      </c>
      <c r="F18" s="66">
        <v>8480000</v>
      </c>
      <c r="G18" s="66">
        <v>0</v>
      </c>
      <c r="H18" s="66">
        <v>7752000</v>
      </c>
      <c r="I18" s="66">
        <v>7752000</v>
      </c>
    </row>
    <row r="19" spans="1:9" s="10" customFormat="1" ht="14.25" x14ac:dyDescent="0.2">
      <c r="A19" s="69" t="s">
        <v>825</v>
      </c>
      <c r="B19" s="69" t="s">
        <v>101</v>
      </c>
      <c r="C19" s="68" t="s">
        <v>14</v>
      </c>
      <c r="D19" s="162" t="s">
        <v>730</v>
      </c>
      <c r="E19" s="67" t="s">
        <v>923</v>
      </c>
      <c r="F19" s="66">
        <v>8480000</v>
      </c>
      <c r="G19" s="66">
        <v>0</v>
      </c>
      <c r="H19" s="66">
        <v>7752000</v>
      </c>
      <c r="I19" s="66">
        <v>7752000</v>
      </c>
    </row>
    <row r="20" spans="1:9" x14ac:dyDescent="0.25">
      <c r="A20" s="65" t="s">
        <v>825</v>
      </c>
      <c r="B20" s="65" t="s">
        <v>101</v>
      </c>
      <c r="C20" s="64" t="s">
        <v>261</v>
      </c>
      <c r="D20" s="63" t="s">
        <v>722</v>
      </c>
      <c r="E20" s="62" t="s">
        <v>922</v>
      </c>
      <c r="F20" s="61">
        <v>8480000</v>
      </c>
      <c r="G20" s="61">
        <v>0</v>
      </c>
      <c r="H20" s="61">
        <v>7752000</v>
      </c>
      <c r="I20" s="61">
        <v>7752000</v>
      </c>
    </row>
    <row r="21" spans="1:9" ht="15" customHeight="1" x14ac:dyDescent="0.25">
      <c r="A21" s="65"/>
      <c r="B21" s="65"/>
      <c r="C21" s="64"/>
      <c r="D21" s="63"/>
      <c r="E21" s="62"/>
      <c r="F21" s="61"/>
      <c r="G21" s="61"/>
      <c r="H21" s="61"/>
      <c r="I21" s="61"/>
    </row>
    <row r="24" spans="1:9" ht="21" customHeight="1" x14ac:dyDescent="0.25">
      <c r="D24" s="60" t="s">
        <v>905</v>
      </c>
      <c r="E24" s="135" t="s">
        <v>904</v>
      </c>
      <c r="F24" s="135"/>
      <c r="G24" s="135"/>
      <c r="H24" s="59" t="s">
        <v>903</v>
      </c>
      <c r="I24" s="59"/>
    </row>
    <row r="25" spans="1:9" ht="14.25" customHeight="1" x14ac:dyDescent="0.25">
      <c r="D25" s="58" t="s">
        <v>902</v>
      </c>
    </row>
    <row r="26" spans="1:9" ht="15" customHeight="1" x14ac:dyDescent="0.25">
      <c r="D26" s="2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4:G24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1F1BC-C924-4869-8963-C87D1A4A042E}">
  <dimension ref="A1:I44"/>
  <sheetViews>
    <sheetView tabSelected="1" topLeftCell="A10" zoomScale="115" zoomScaleNormal="115" workbookViewId="0">
      <selection activeCell="L13" sqref="L13"/>
    </sheetView>
  </sheetViews>
  <sheetFormatPr defaultRowHeight="15" x14ac:dyDescent="0.25"/>
  <cols>
    <col min="1" max="1" width="8.140625" style="163" customWidth="1"/>
    <col min="2" max="2" width="12.85546875" style="163" customWidth="1"/>
    <col min="3" max="3" width="14.7109375" style="163" customWidth="1"/>
    <col min="4" max="4" width="11" style="163" customWidth="1"/>
    <col min="5" max="5" width="12.28515625" style="163" customWidth="1"/>
    <col min="6" max="6" width="13.7109375" style="163" customWidth="1"/>
    <col min="7" max="7" width="13.85546875" style="163" customWidth="1"/>
    <col min="8" max="8" width="12.85546875" style="163" customWidth="1"/>
    <col min="9" max="9" width="14.42578125" style="163" customWidth="1"/>
    <col min="10" max="10" width="9.140625" style="163" customWidth="1"/>
    <col min="11" max="16384" width="9.140625" style="163"/>
  </cols>
  <sheetData>
    <row r="1" spans="1:9" ht="48" customHeight="1" x14ac:dyDescent="0.25">
      <c r="A1" s="185" t="s">
        <v>1067</v>
      </c>
      <c r="B1" s="185"/>
      <c r="C1" s="185"/>
      <c r="D1" s="185"/>
      <c r="E1" s="185"/>
      <c r="F1" s="185"/>
      <c r="G1" s="185"/>
      <c r="H1" s="185"/>
      <c r="I1" s="185"/>
    </row>
    <row r="2" spans="1:9" ht="15.75" x14ac:dyDescent="0.25">
      <c r="A2" s="184" t="s">
        <v>714</v>
      </c>
      <c r="B2" s="184"/>
      <c r="C2" s="184"/>
      <c r="D2" s="184"/>
      <c r="E2" s="184"/>
      <c r="F2" s="184"/>
      <c r="G2" s="184"/>
      <c r="H2" s="184"/>
      <c r="I2" s="184"/>
    </row>
    <row r="3" spans="1:9" x14ac:dyDescent="0.25">
      <c r="E3" s="172"/>
      <c r="F3" s="172" t="s">
        <v>1066</v>
      </c>
    </row>
    <row r="4" spans="1:9" ht="15.75" customHeight="1" x14ac:dyDescent="0.25"/>
    <row r="5" spans="1:9" ht="29.25" customHeight="1" x14ac:dyDescent="0.25">
      <c r="A5" s="179" t="s">
        <v>1065</v>
      </c>
      <c r="B5" s="179"/>
      <c r="C5" s="179"/>
      <c r="D5" s="179"/>
      <c r="E5" s="174" t="s">
        <v>5</v>
      </c>
      <c r="F5" s="174"/>
      <c r="G5" s="174"/>
      <c r="H5" s="174"/>
      <c r="I5" s="173"/>
    </row>
    <row r="6" spans="1:9" ht="29.25" customHeight="1" x14ac:dyDescent="0.25">
      <c r="A6" s="175" t="s">
        <v>1064</v>
      </c>
      <c r="B6" s="174"/>
      <c r="C6" s="174"/>
      <c r="D6" s="173"/>
      <c r="E6" s="175" t="s">
        <v>1063</v>
      </c>
      <c r="F6" s="174"/>
      <c r="G6" s="174"/>
      <c r="H6" s="174"/>
      <c r="I6" s="173"/>
    </row>
    <row r="7" spans="1:9" ht="29.25" customHeight="1" x14ac:dyDescent="0.25">
      <c r="A7" s="175" t="s">
        <v>1062</v>
      </c>
      <c r="B7" s="174"/>
      <c r="C7" s="174"/>
      <c r="D7" s="173"/>
      <c r="E7" s="175" t="s">
        <v>713</v>
      </c>
      <c r="F7" s="174"/>
      <c r="G7" s="174"/>
      <c r="H7" s="174"/>
      <c r="I7" s="173"/>
    </row>
    <row r="8" spans="1:9" ht="29.25" customHeight="1" x14ac:dyDescent="0.25">
      <c r="A8" s="175" t="s">
        <v>1061</v>
      </c>
      <c r="B8" s="174"/>
      <c r="C8" s="174"/>
      <c r="D8" s="173"/>
      <c r="E8" s="183"/>
      <c r="F8" s="181" t="s">
        <v>1060</v>
      </c>
      <c r="G8" s="182"/>
      <c r="H8" s="181" t="s">
        <v>1059</v>
      </c>
      <c r="I8" s="180"/>
    </row>
    <row r="9" spans="1:9" ht="29.25" customHeight="1" x14ac:dyDescent="0.25">
      <c r="A9" s="179" t="s">
        <v>1058</v>
      </c>
      <c r="B9" s="179"/>
      <c r="C9" s="179"/>
      <c r="D9" s="179"/>
      <c r="E9" s="178" t="s">
        <v>712</v>
      </c>
      <c r="F9" s="177"/>
      <c r="G9" s="177"/>
      <c r="H9" s="177"/>
      <c r="I9" s="176"/>
    </row>
    <row r="10" spans="1:9" ht="29.25" customHeight="1" x14ac:dyDescent="0.25">
      <c r="A10" s="175" t="s">
        <v>1057</v>
      </c>
      <c r="B10" s="174"/>
      <c r="C10" s="174"/>
      <c r="D10" s="173"/>
      <c r="E10" s="175" t="s">
        <v>1056</v>
      </c>
      <c r="F10" s="174"/>
      <c r="G10" s="174"/>
      <c r="H10" s="174"/>
      <c r="I10" s="173"/>
    </row>
    <row r="11" spans="1:9" x14ac:dyDescent="0.25">
      <c r="A11" s="172"/>
      <c r="B11" s="172"/>
      <c r="C11" s="172"/>
      <c r="D11" s="172"/>
      <c r="E11" s="172"/>
      <c r="F11" s="172"/>
      <c r="G11" s="172"/>
      <c r="H11" s="172"/>
      <c r="I11" s="171" t="s">
        <v>1055</v>
      </c>
    </row>
    <row r="12" spans="1:9" ht="31.5" customHeight="1" x14ac:dyDescent="0.25">
      <c r="A12" s="170" t="s">
        <v>1054</v>
      </c>
      <c r="B12" s="170"/>
      <c r="C12" s="170"/>
      <c r="D12" s="170"/>
      <c r="E12" s="170" t="s">
        <v>1053</v>
      </c>
      <c r="F12" s="169" t="s">
        <v>1052</v>
      </c>
      <c r="G12" s="169"/>
      <c r="H12" s="169" t="s">
        <v>1051</v>
      </c>
      <c r="I12" s="169"/>
    </row>
    <row r="13" spans="1:9" ht="28.5" x14ac:dyDescent="0.25">
      <c r="A13" s="170"/>
      <c r="B13" s="170"/>
      <c r="C13" s="170"/>
      <c r="D13" s="170"/>
      <c r="E13" s="170"/>
      <c r="F13" s="168" t="s">
        <v>1050</v>
      </c>
      <c r="G13" s="168" t="s">
        <v>1049</v>
      </c>
      <c r="H13" s="168" t="s">
        <v>1048</v>
      </c>
      <c r="I13" s="168" t="s">
        <v>1047</v>
      </c>
    </row>
    <row r="14" spans="1:9" x14ac:dyDescent="0.25">
      <c r="A14" s="169">
        <v>1</v>
      </c>
      <c r="B14" s="169"/>
      <c r="C14" s="169"/>
      <c r="D14" s="169"/>
      <c r="E14" s="168">
        <v>2</v>
      </c>
      <c r="F14" s="168">
        <v>3</v>
      </c>
      <c r="G14" s="168">
        <v>4</v>
      </c>
      <c r="H14" s="168">
        <v>5</v>
      </c>
      <c r="I14" s="168">
        <v>6</v>
      </c>
    </row>
    <row r="15" spans="1:9" x14ac:dyDescent="0.25">
      <c r="A15" s="168">
        <v>1</v>
      </c>
      <c r="B15" s="167" t="s">
        <v>1046</v>
      </c>
      <c r="C15" s="166"/>
      <c r="D15" s="166"/>
      <c r="E15" s="165" t="s">
        <v>1045</v>
      </c>
      <c r="F15" s="164">
        <v>0</v>
      </c>
      <c r="G15" s="164">
        <v>1</v>
      </c>
      <c r="H15" s="164">
        <v>0</v>
      </c>
      <c r="I15" s="164">
        <v>0</v>
      </c>
    </row>
    <row r="16" spans="1:9" x14ac:dyDescent="0.25">
      <c r="A16" s="168">
        <v>2</v>
      </c>
      <c r="B16" s="167" t="s">
        <v>1044</v>
      </c>
      <c r="C16" s="166"/>
      <c r="D16" s="166"/>
      <c r="E16" s="165" t="s">
        <v>38</v>
      </c>
      <c r="F16" s="164">
        <v>0</v>
      </c>
      <c r="G16" s="164">
        <v>1</v>
      </c>
      <c r="H16" s="164">
        <v>0</v>
      </c>
      <c r="I16" s="164">
        <v>0</v>
      </c>
    </row>
    <row r="17" spans="1:9" x14ac:dyDescent="0.25">
      <c r="A17" s="168">
        <v>3</v>
      </c>
      <c r="B17" s="167" t="s">
        <v>1043</v>
      </c>
      <c r="C17" s="166"/>
      <c r="D17" s="166"/>
      <c r="E17" s="165" t="s">
        <v>1042</v>
      </c>
      <c r="F17" s="164">
        <v>0</v>
      </c>
      <c r="G17" s="164">
        <v>0</v>
      </c>
      <c r="H17" s="164">
        <v>0</v>
      </c>
      <c r="I17" s="164">
        <v>0</v>
      </c>
    </row>
    <row r="18" spans="1:9" x14ac:dyDescent="0.25">
      <c r="A18" s="168">
        <v>4</v>
      </c>
      <c r="B18" s="167" t="s">
        <v>1041</v>
      </c>
      <c r="C18" s="166"/>
      <c r="D18" s="166"/>
      <c r="E18" s="165" t="s">
        <v>1040</v>
      </c>
      <c r="F18" s="164">
        <v>0</v>
      </c>
      <c r="G18" s="164">
        <v>174</v>
      </c>
      <c r="H18" s="164">
        <v>0</v>
      </c>
      <c r="I18" s="164">
        <v>0</v>
      </c>
    </row>
    <row r="19" spans="1:9" x14ac:dyDescent="0.25">
      <c r="A19" s="168">
        <v>5</v>
      </c>
      <c r="B19" s="167" t="s">
        <v>1039</v>
      </c>
      <c r="C19" s="166"/>
      <c r="D19" s="166"/>
      <c r="E19" s="165" t="s">
        <v>1038</v>
      </c>
      <c r="F19" s="164">
        <v>0</v>
      </c>
      <c r="G19" s="164">
        <v>157</v>
      </c>
      <c r="H19" s="164">
        <v>0</v>
      </c>
      <c r="I19" s="164">
        <v>0</v>
      </c>
    </row>
    <row r="20" spans="1:9" x14ac:dyDescent="0.25">
      <c r="A20" s="168">
        <v>6</v>
      </c>
      <c r="B20" s="167" t="s">
        <v>1037</v>
      </c>
      <c r="C20" s="166"/>
      <c r="D20" s="166"/>
      <c r="E20" s="165" t="s">
        <v>1036</v>
      </c>
      <c r="F20" s="164">
        <v>0</v>
      </c>
      <c r="G20" s="164">
        <v>0</v>
      </c>
      <c r="H20" s="164">
        <v>0</v>
      </c>
      <c r="I20" s="164">
        <v>0</v>
      </c>
    </row>
    <row r="21" spans="1:9" x14ac:dyDescent="0.25">
      <c r="A21" s="168">
        <v>7</v>
      </c>
      <c r="B21" s="167" t="s">
        <v>1035</v>
      </c>
      <c r="C21" s="166"/>
      <c r="D21" s="166"/>
      <c r="E21" s="165" t="s">
        <v>1034</v>
      </c>
      <c r="F21" s="164">
        <v>0</v>
      </c>
      <c r="G21" s="164">
        <v>0</v>
      </c>
      <c r="H21" s="164">
        <v>0</v>
      </c>
      <c r="I21" s="164">
        <v>0</v>
      </c>
    </row>
    <row r="22" spans="1:9" x14ac:dyDescent="0.25">
      <c r="A22" s="168">
        <v>8</v>
      </c>
      <c r="B22" s="167" t="s">
        <v>1033</v>
      </c>
      <c r="C22" s="166"/>
      <c r="D22" s="166"/>
      <c r="E22" s="165" t="s">
        <v>1032</v>
      </c>
      <c r="F22" s="164">
        <v>0</v>
      </c>
      <c r="G22" s="164">
        <v>17</v>
      </c>
      <c r="H22" s="164">
        <v>0</v>
      </c>
      <c r="I22" s="164">
        <v>0</v>
      </c>
    </row>
    <row r="23" spans="1:9" x14ac:dyDescent="0.25">
      <c r="A23" s="168">
        <v>9</v>
      </c>
      <c r="B23" s="167" t="s">
        <v>1031</v>
      </c>
      <c r="C23" s="166"/>
      <c r="D23" s="166"/>
      <c r="E23" s="165" t="s">
        <v>1030</v>
      </c>
      <c r="F23" s="164">
        <v>0</v>
      </c>
      <c r="G23" s="164">
        <v>160</v>
      </c>
      <c r="H23" s="164">
        <v>0</v>
      </c>
      <c r="I23" s="164">
        <v>0</v>
      </c>
    </row>
    <row r="24" spans="1:9" x14ac:dyDescent="0.25">
      <c r="A24" s="168">
        <v>10</v>
      </c>
      <c r="B24" s="167" t="s">
        <v>1029</v>
      </c>
      <c r="C24" s="166"/>
      <c r="D24" s="166"/>
      <c r="E24" s="165" t="s">
        <v>1028</v>
      </c>
      <c r="F24" s="164">
        <v>0</v>
      </c>
      <c r="G24" s="164">
        <v>144</v>
      </c>
      <c r="H24" s="164">
        <v>0</v>
      </c>
      <c r="I24" s="164">
        <v>0</v>
      </c>
    </row>
    <row r="25" spans="1:9" x14ac:dyDescent="0.25">
      <c r="A25" s="168">
        <v>11</v>
      </c>
      <c r="B25" s="167" t="s">
        <v>1027</v>
      </c>
      <c r="C25" s="166"/>
      <c r="D25" s="166"/>
      <c r="E25" s="165" t="s">
        <v>1026</v>
      </c>
      <c r="F25" s="164">
        <v>0</v>
      </c>
      <c r="G25" s="164">
        <v>0</v>
      </c>
      <c r="H25" s="164">
        <v>0</v>
      </c>
      <c r="I25" s="164">
        <v>0</v>
      </c>
    </row>
    <row r="26" spans="1:9" x14ac:dyDescent="0.25">
      <c r="A26" s="168">
        <v>12</v>
      </c>
      <c r="B26" s="167" t="s">
        <v>1025</v>
      </c>
      <c r="C26" s="166"/>
      <c r="D26" s="166"/>
      <c r="E26" s="165" t="s">
        <v>1024</v>
      </c>
      <c r="F26" s="164">
        <v>0</v>
      </c>
      <c r="G26" s="164">
        <v>0</v>
      </c>
      <c r="H26" s="164">
        <v>0</v>
      </c>
      <c r="I26" s="164">
        <v>0</v>
      </c>
    </row>
    <row r="27" spans="1:9" x14ac:dyDescent="0.25">
      <c r="A27" s="168">
        <v>13</v>
      </c>
      <c r="B27" s="167" t="s">
        <v>1023</v>
      </c>
      <c r="C27" s="166"/>
      <c r="D27" s="166"/>
      <c r="E27" s="165" t="s">
        <v>1022</v>
      </c>
      <c r="F27" s="164">
        <v>0</v>
      </c>
      <c r="G27" s="164">
        <v>16</v>
      </c>
      <c r="H27" s="164">
        <v>0</v>
      </c>
      <c r="I27" s="164">
        <v>0</v>
      </c>
    </row>
    <row r="28" spans="1:9" x14ac:dyDescent="0.25">
      <c r="A28" s="168">
        <v>14</v>
      </c>
      <c r="B28" s="167" t="s">
        <v>1021</v>
      </c>
      <c r="C28" s="166"/>
      <c r="D28" s="166"/>
      <c r="E28" s="165" t="s">
        <v>1020</v>
      </c>
      <c r="F28" s="164">
        <v>0</v>
      </c>
      <c r="G28" s="164">
        <v>0</v>
      </c>
      <c r="H28" s="164">
        <v>0</v>
      </c>
      <c r="I28" s="164">
        <v>0</v>
      </c>
    </row>
    <row r="29" spans="1:9" x14ac:dyDescent="0.25">
      <c r="A29" s="168">
        <v>15</v>
      </c>
      <c r="B29" s="167" t="s">
        <v>1019</v>
      </c>
      <c r="C29" s="166"/>
      <c r="D29" s="166"/>
      <c r="E29" s="165" t="s">
        <v>1018</v>
      </c>
      <c r="F29" s="164">
        <v>0</v>
      </c>
      <c r="G29" s="164">
        <v>17339589.199999999</v>
      </c>
      <c r="H29" s="164">
        <v>0</v>
      </c>
      <c r="I29" s="164">
        <v>0</v>
      </c>
    </row>
    <row r="30" spans="1:9" x14ac:dyDescent="0.25">
      <c r="A30" s="168">
        <v>16</v>
      </c>
      <c r="B30" s="167" t="s">
        <v>1017</v>
      </c>
      <c r="C30" s="166"/>
      <c r="D30" s="166"/>
      <c r="E30" s="165" t="s">
        <v>1016</v>
      </c>
      <c r="F30" s="164">
        <v>0</v>
      </c>
      <c r="G30" s="164">
        <v>11442020.300000001</v>
      </c>
      <c r="H30" s="164">
        <v>0</v>
      </c>
      <c r="I30" s="164">
        <v>0</v>
      </c>
    </row>
    <row r="31" spans="1:9" x14ac:dyDescent="0.25">
      <c r="A31" s="168">
        <v>17</v>
      </c>
      <c r="B31" s="167" t="s">
        <v>1015</v>
      </c>
      <c r="C31" s="166"/>
      <c r="D31" s="166"/>
      <c r="E31" s="165" t="s">
        <v>1014</v>
      </c>
      <c r="F31" s="164">
        <v>0</v>
      </c>
      <c r="G31" s="164">
        <v>26199.200000000001</v>
      </c>
      <c r="H31" s="164">
        <v>0</v>
      </c>
      <c r="I31" s="164">
        <v>0</v>
      </c>
    </row>
    <row r="32" spans="1:9" x14ac:dyDescent="0.25">
      <c r="A32" s="168">
        <v>18</v>
      </c>
      <c r="B32" s="167" t="s">
        <v>1013</v>
      </c>
      <c r="C32" s="166"/>
      <c r="D32" s="166"/>
      <c r="E32" s="165" t="s">
        <v>1012</v>
      </c>
      <c r="F32" s="164">
        <v>0</v>
      </c>
      <c r="G32" s="164">
        <v>0</v>
      </c>
      <c r="H32" s="164">
        <v>0</v>
      </c>
      <c r="I32" s="164">
        <v>0</v>
      </c>
    </row>
    <row r="33" spans="1:9" x14ac:dyDescent="0.25">
      <c r="A33" s="168">
        <v>19</v>
      </c>
      <c r="B33" s="167" t="s">
        <v>1011</v>
      </c>
      <c r="C33" s="166"/>
      <c r="D33" s="166"/>
      <c r="E33" s="165" t="s">
        <v>1010</v>
      </c>
      <c r="F33" s="164">
        <v>0</v>
      </c>
      <c r="G33" s="164">
        <v>0</v>
      </c>
      <c r="H33" s="164">
        <v>0</v>
      </c>
      <c r="I33" s="164">
        <v>0</v>
      </c>
    </row>
    <row r="34" spans="1:9" x14ac:dyDescent="0.25">
      <c r="A34" s="168">
        <v>20</v>
      </c>
      <c r="B34" s="167" t="s">
        <v>1009</v>
      </c>
      <c r="C34" s="166"/>
      <c r="D34" s="166"/>
      <c r="E34" s="165" t="s">
        <v>1008</v>
      </c>
      <c r="F34" s="164">
        <v>0</v>
      </c>
      <c r="G34" s="164">
        <v>0</v>
      </c>
      <c r="H34" s="164">
        <v>0</v>
      </c>
      <c r="I34" s="164">
        <v>0</v>
      </c>
    </row>
    <row r="35" spans="1:9" x14ac:dyDescent="0.25">
      <c r="A35" s="168">
        <v>21</v>
      </c>
      <c r="B35" s="167" t="s">
        <v>1007</v>
      </c>
      <c r="C35" s="166"/>
      <c r="D35" s="166"/>
      <c r="E35" s="165" t="s">
        <v>1006</v>
      </c>
      <c r="F35" s="164">
        <v>0</v>
      </c>
      <c r="G35" s="164">
        <v>3065</v>
      </c>
      <c r="H35" s="164">
        <v>0</v>
      </c>
      <c r="I35" s="164">
        <v>0</v>
      </c>
    </row>
    <row r="36" spans="1:9" x14ac:dyDescent="0.25">
      <c r="A36" s="168">
        <v>22</v>
      </c>
      <c r="B36" s="167" t="s">
        <v>1005</v>
      </c>
      <c r="C36" s="166"/>
      <c r="D36" s="166"/>
      <c r="E36" s="165" t="s">
        <v>1004</v>
      </c>
      <c r="F36" s="164">
        <v>0</v>
      </c>
      <c r="G36" s="164">
        <v>0</v>
      </c>
      <c r="H36" s="164">
        <v>0</v>
      </c>
      <c r="I36" s="164">
        <v>0</v>
      </c>
    </row>
    <row r="37" spans="1:9" x14ac:dyDescent="0.25">
      <c r="A37" s="168">
        <v>23</v>
      </c>
      <c r="B37" s="167" t="s">
        <v>1003</v>
      </c>
      <c r="C37" s="166"/>
      <c r="D37" s="166"/>
      <c r="E37" s="165" t="s">
        <v>1002</v>
      </c>
      <c r="F37" s="164">
        <v>0</v>
      </c>
      <c r="G37" s="164">
        <v>0</v>
      </c>
      <c r="H37" s="164">
        <v>0</v>
      </c>
      <c r="I37" s="164">
        <v>0</v>
      </c>
    </row>
    <row r="38" spans="1:9" x14ac:dyDescent="0.25">
      <c r="A38" s="168">
        <v>24</v>
      </c>
      <c r="B38" s="167" t="s">
        <v>1001</v>
      </c>
      <c r="C38" s="166"/>
      <c r="D38" s="166"/>
      <c r="E38" s="165" t="s">
        <v>1000</v>
      </c>
      <c r="F38" s="164">
        <v>0</v>
      </c>
      <c r="G38" s="164">
        <v>0</v>
      </c>
      <c r="H38" s="164">
        <v>0</v>
      </c>
      <c r="I38" s="164">
        <v>0</v>
      </c>
    </row>
    <row r="39" spans="1:9" x14ac:dyDescent="0.25">
      <c r="A39" s="168">
        <v>25</v>
      </c>
      <c r="B39" s="167" t="s">
        <v>999</v>
      </c>
      <c r="C39" s="166"/>
      <c r="D39" s="166"/>
      <c r="E39" s="165" t="s">
        <v>998</v>
      </c>
      <c r="F39" s="164">
        <v>0</v>
      </c>
      <c r="G39" s="164">
        <v>6</v>
      </c>
      <c r="H39" s="164">
        <v>0</v>
      </c>
      <c r="I39" s="164">
        <v>0</v>
      </c>
    </row>
    <row r="40" spans="1:9" x14ac:dyDescent="0.25">
      <c r="A40" s="168">
        <v>26</v>
      </c>
      <c r="B40" s="167" t="s">
        <v>997</v>
      </c>
      <c r="C40" s="166"/>
      <c r="D40" s="166"/>
      <c r="E40" s="165" t="s">
        <v>996</v>
      </c>
      <c r="F40" s="164">
        <v>0</v>
      </c>
      <c r="G40" s="164">
        <v>18</v>
      </c>
      <c r="H40" s="164">
        <v>0</v>
      </c>
      <c r="I40" s="164">
        <v>0</v>
      </c>
    </row>
    <row r="41" spans="1:9" x14ac:dyDescent="0.25">
      <c r="A41" s="168">
        <v>27</v>
      </c>
      <c r="B41" s="167" t="s">
        <v>995</v>
      </c>
      <c r="C41" s="166"/>
      <c r="D41" s="166"/>
      <c r="E41" s="165" t="s">
        <v>994</v>
      </c>
      <c r="F41" s="164">
        <v>0</v>
      </c>
      <c r="G41" s="164">
        <v>3</v>
      </c>
      <c r="H41" s="164">
        <v>0</v>
      </c>
      <c r="I41" s="164">
        <v>0</v>
      </c>
    </row>
    <row r="42" spans="1:9" x14ac:dyDescent="0.25">
      <c r="A42" s="168">
        <v>28</v>
      </c>
      <c r="B42" s="167" t="s">
        <v>993</v>
      </c>
      <c r="C42" s="166"/>
      <c r="D42" s="166"/>
      <c r="E42" s="165" t="s">
        <v>992</v>
      </c>
      <c r="F42" s="164">
        <v>0</v>
      </c>
      <c r="G42" s="164">
        <v>1</v>
      </c>
      <c r="H42" s="164">
        <v>0</v>
      </c>
      <c r="I42" s="164">
        <v>0</v>
      </c>
    </row>
    <row r="43" spans="1:9" x14ac:dyDescent="0.25">
      <c r="A43" s="168">
        <v>29</v>
      </c>
      <c r="B43" s="167" t="s">
        <v>991</v>
      </c>
      <c r="C43" s="166"/>
      <c r="D43" s="166"/>
      <c r="E43" s="165" t="s">
        <v>990</v>
      </c>
      <c r="F43" s="164">
        <v>0</v>
      </c>
      <c r="G43" s="164">
        <v>0</v>
      </c>
      <c r="H43" s="164">
        <v>0</v>
      </c>
      <c r="I43" s="164">
        <v>0</v>
      </c>
    </row>
    <row r="44" spans="1:9" x14ac:dyDescent="0.25">
      <c r="A44" s="168">
        <v>30</v>
      </c>
      <c r="B44" s="167" t="s">
        <v>989</v>
      </c>
      <c r="C44" s="166"/>
      <c r="D44" s="166"/>
      <c r="E44" s="165" t="s">
        <v>988</v>
      </c>
      <c r="F44" s="164">
        <v>0</v>
      </c>
      <c r="G44" s="164">
        <v>0</v>
      </c>
      <c r="H44" s="164">
        <v>0</v>
      </c>
      <c r="I44" s="164">
        <v>0</v>
      </c>
    </row>
  </sheetData>
  <mergeCells count="48">
    <mergeCell ref="A9:D9"/>
    <mergeCell ref="A10:D10"/>
    <mergeCell ref="E9:I9"/>
    <mergeCell ref="A1:I1"/>
    <mergeCell ref="A2:I2"/>
    <mergeCell ref="E5:I5"/>
    <mergeCell ref="A5:D5"/>
    <mergeCell ref="E6:I6"/>
    <mergeCell ref="A6:D6"/>
    <mergeCell ref="E7:I7"/>
    <mergeCell ref="A7:D7"/>
    <mergeCell ref="A8:D8"/>
    <mergeCell ref="E12:E13"/>
    <mergeCell ref="F12:G12"/>
    <mergeCell ref="H12:I12"/>
    <mergeCell ref="A12:D13"/>
    <mergeCell ref="A14:D14"/>
    <mergeCell ref="E10:I10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B30:D3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40:D40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</mergeCells>
  <pageMargins left="0.7" right="0.7" top="0.75" bottom="0.75" header="0.3" footer="0.3"/>
  <pageSetup paperSize="9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B2BC-C4E3-4B4F-8BB2-A941218C6C58}">
  <sheetPr>
    <pageSetUpPr fitToPage="1"/>
  </sheetPr>
  <dimension ref="A1:N46"/>
  <sheetViews>
    <sheetView workbookViewId="0">
      <selection activeCell="E24" sqref="E24"/>
    </sheetView>
  </sheetViews>
  <sheetFormatPr defaultColWidth="9.140625" defaultRowHeight="15" customHeight="1" x14ac:dyDescent="0.25"/>
  <cols>
    <col min="1" max="1" width="6.140625" style="1" bestFit="1" customWidth="1"/>
    <col min="2" max="2" width="14.5703125" style="1" bestFit="1" customWidth="1"/>
    <col min="3" max="3" width="40.7109375" style="1" bestFit="1" customWidth="1"/>
    <col min="4" max="8" width="15.7109375" style="1" customWidth="1"/>
    <col min="9" max="9" width="13.7109375" style="1" customWidth="1"/>
    <col min="10" max="11" width="12.85546875" style="1" customWidth="1"/>
    <col min="12" max="12" width="11.42578125" style="1" customWidth="1"/>
    <col min="13" max="13" width="30.28515625" style="1" customWidth="1"/>
    <col min="14" max="14" width="9.140625" style="1" customWidth="1"/>
    <col min="15" max="16384" width="9.140625" style="1"/>
  </cols>
  <sheetData>
    <row r="1" spans="1:14" ht="46.5" customHeight="1" x14ac:dyDescent="0.25">
      <c r="E1" s="89" t="s">
        <v>794</v>
      </c>
      <c r="F1" s="89"/>
      <c r="G1" s="89"/>
      <c r="H1" s="89"/>
      <c r="I1" s="89"/>
      <c r="J1" s="89"/>
      <c r="K1" s="89"/>
      <c r="L1" s="89"/>
      <c r="M1" s="89"/>
      <c r="N1" s="14"/>
    </row>
    <row r="2" spans="1:14" ht="31.5" customHeight="1" x14ac:dyDescent="0.25">
      <c r="C2" s="92" t="s">
        <v>793</v>
      </c>
      <c r="D2" s="92"/>
      <c r="E2" s="92"/>
      <c r="F2" s="92"/>
      <c r="G2" s="92"/>
      <c r="H2" s="92"/>
      <c r="I2" s="92"/>
      <c r="J2" s="92"/>
      <c r="K2" s="92"/>
      <c r="L2" s="92"/>
    </row>
    <row r="3" spans="1:14" x14ac:dyDescent="0.25">
      <c r="C3" s="82" t="s">
        <v>948</v>
      </c>
      <c r="D3" s="82"/>
      <c r="E3" s="82"/>
      <c r="F3" s="82"/>
      <c r="G3" s="82"/>
      <c r="H3" s="82"/>
      <c r="I3" s="82"/>
      <c r="J3" s="82"/>
      <c r="K3" s="82"/>
      <c r="L3" s="82"/>
    </row>
    <row r="5" spans="1:14" ht="15" customHeight="1" x14ac:dyDescent="0.25">
      <c r="A5" s="25" t="s">
        <v>4</v>
      </c>
      <c r="C5" s="83" t="s">
        <v>5</v>
      </c>
      <c r="D5" s="83"/>
      <c r="E5" s="83"/>
      <c r="F5" s="83"/>
      <c r="G5" s="83"/>
      <c r="H5" s="83"/>
      <c r="I5" s="83"/>
      <c r="J5" s="83"/>
      <c r="K5" s="83"/>
      <c r="L5" s="83"/>
      <c r="M5" s="11"/>
    </row>
    <row r="6" spans="1:14" ht="15" customHeight="1" x14ac:dyDescent="0.25">
      <c r="A6" s="93" t="s">
        <v>792</v>
      </c>
      <c r="B6" s="93"/>
      <c r="C6" s="84" t="s">
        <v>791</v>
      </c>
      <c r="D6" s="84"/>
      <c r="E6" s="84"/>
      <c r="F6" s="84"/>
      <c r="G6" s="84"/>
      <c r="H6" s="84"/>
      <c r="I6" s="84"/>
      <c r="J6" s="84"/>
      <c r="K6" s="84"/>
      <c r="L6" s="84"/>
    </row>
    <row r="7" spans="1:14" ht="14.45" customHeight="1" x14ac:dyDescent="0.25">
      <c r="A7" s="25" t="s">
        <v>790</v>
      </c>
      <c r="C7" s="85" t="s">
        <v>943</v>
      </c>
      <c r="D7" s="85"/>
      <c r="E7" s="85"/>
      <c r="F7" s="85"/>
      <c r="G7" s="85"/>
      <c r="H7" s="85"/>
      <c r="I7" s="85"/>
      <c r="J7" s="85"/>
      <c r="K7" s="85"/>
      <c r="L7" s="85"/>
    </row>
    <row r="8" spans="1:14" ht="15" customHeight="1" x14ac:dyDescent="0.25">
      <c r="A8" s="25" t="s">
        <v>789</v>
      </c>
      <c r="C8" s="85" t="s">
        <v>788</v>
      </c>
      <c r="D8" s="85"/>
      <c r="E8" s="85"/>
      <c r="F8" s="85"/>
      <c r="G8" s="85"/>
      <c r="H8" s="85"/>
      <c r="I8" s="85"/>
      <c r="J8" s="85"/>
      <c r="K8" s="85"/>
      <c r="L8" s="85"/>
    </row>
    <row r="9" spans="1:14" ht="15" customHeight="1" x14ac:dyDescent="0.25">
      <c r="A9" s="25" t="s">
        <v>718</v>
      </c>
      <c r="C9" s="85" t="s">
        <v>787</v>
      </c>
      <c r="D9" s="85"/>
      <c r="E9" s="85"/>
      <c r="F9" s="85"/>
      <c r="G9" s="85"/>
      <c r="H9" s="85"/>
      <c r="I9" s="85"/>
      <c r="J9" s="85"/>
      <c r="K9" s="85"/>
      <c r="L9" s="85"/>
    </row>
    <row r="11" spans="1:14" ht="15" customHeight="1" x14ac:dyDescent="0.25">
      <c r="A11" s="91" t="s">
        <v>786</v>
      </c>
      <c r="B11" s="86" t="s">
        <v>785</v>
      </c>
      <c r="C11" s="81" t="s">
        <v>784</v>
      </c>
      <c r="D11" s="81" t="s">
        <v>783</v>
      </c>
      <c r="E11" s="79" t="s">
        <v>782</v>
      </c>
      <c r="F11" s="90"/>
      <c r="G11" s="80"/>
      <c r="H11" s="81" t="s">
        <v>781</v>
      </c>
      <c r="I11" s="79" t="s">
        <v>780</v>
      </c>
      <c r="J11" s="90"/>
      <c r="K11" s="80"/>
      <c r="L11" s="81" t="s">
        <v>779</v>
      </c>
      <c r="M11" s="91" t="s">
        <v>778</v>
      </c>
      <c r="N11" s="7"/>
    </row>
    <row r="12" spans="1:14" ht="41.25" customHeight="1" x14ac:dyDescent="0.25">
      <c r="A12" s="91"/>
      <c r="B12" s="87"/>
      <c r="C12" s="81"/>
      <c r="D12" s="91"/>
      <c r="E12" s="5" t="s">
        <v>777</v>
      </c>
      <c r="F12" s="5" t="s">
        <v>776</v>
      </c>
      <c r="G12" s="5" t="s">
        <v>775</v>
      </c>
      <c r="H12" s="91"/>
      <c r="I12" s="5" t="s">
        <v>777</v>
      </c>
      <c r="J12" s="5" t="s">
        <v>776</v>
      </c>
      <c r="K12" s="5" t="s">
        <v>775</v>
      </c>
      <c r="L12" s="81"/>
      <c r="M12" s="91"/>
      <c r="N12" s="7"/>
    </row>
    <row r="13" spans="1:14" x14ac:dyDescent="0.25">
      <c r="A13" s="21" t="s">
        <v>774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9">
        <v>6</v>
      </c>
      <c r="H13" s="9">
        <v>7</v>
      </c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7"/>
    </row>
    <row r="14" spans="1:14" x14ac:dyDescent="0.25">
      <c r="A14" s="91" t="s">
        <v>773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7"/>
    </row>
    <row r="15" spans="1:14" x14ac:dyDescent="0.25">
      <c r="A15" s="21">
        <v>1</v>
      </c>
      <c r="B15" s="20" t="s">
        <v>720</v>
      </c>
      <c r="C15" s="19" t="s">
        <v>772</v>
      </c>
      <c r="D15" s="18">
        <v>160600361.25</v>
      </c>
      <c r="E15" s="17">
        <v>116943661.13</v>
      </c>
      <c r="F15" s="17">
        <v>43656700.119999997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6" t="s">
        <v>712</v>
      </c>
      <c r="N15" s="7"/>
    </row>
    <row r="16" spans="1:14" x14ac:dyDescent="0.25">
      <c r="A16" s="21">
        <v>2</v>
      </c>
      <c r="B16" s="20" t="s">
        <v>771</v>
      </c>
      <c r="C16" s="19" t="s">
        <v>770</v>
      </c>
      <c r="D16" s="18">
        <v>129143308.23</v>
      </c>
      <c r="E16" s="17">
        <v>98381297.469999999</v>
      </c>
      <c r="F16" s="17">
        <v>30762010.760000002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6" t="s">
        <v>712</v>
      </c>
      <c r="N16" s="7"/>
    </row>
    <row r="17" spans="1:14" x14ac:dyDescent="0.25">
      <c r="A17" s="21">
        <v>3</v>
      </c>
      <c r="B17" s="20" t="s">
        <v>769</v>
      </c>
      <c r="C17" s="19" t="s">
        <v>768</v>
      </c>
      <c r="D17" s="18">
        <v>18611125</v>
      </c>
      <c r="E17" s="17">
        <v>4000000</v>
      </c>
      <c r="F17" s="17">
        <v>14611125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6" t="s">
        <v>712</v>
      </c>
      <c r="N17" s="7"/>
    </row>
    <row r="18" spans="1:14" x14ac:dyDescent="0.25">
      <c r="A18" s="21">
        <v>4</v>
      </c>
      <c r="B18" s="24" t="s">
        <v>947</v>
      </c>
      <c r="C18" s="23" t="s">
        <v>915</v>
      </c>
      <c r="D18" s="22">
        <v>4000000</v>
      </c>
      <c r="E18" s="4">
        <v>4000000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8"/>
      <c r="N18" s="7"/>
    </row>
    <row r="19" spans="1:14" x14ac:dyDescent="0.25">
      <c r="A19" s="21">
        <v>5</v>
      </c>
      <c r="B19" s="24" t="s">
        <v>767</v>
      </c>
      <c r="C19" s="23" t="s">
        <v>766</v>
      </c>
      <c r="D19" s="22">
        <v>14611125</v>
      </c>
      <c r="E19" s="4">
        <v>0</v>
      </c>
      <c r="F19" s="4">
        <v>14611125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8"/>
      <c r="N19" s="7"/>
    </row>
    <row r="20" spans="1:14" x14ac:dyDescent="0.25">
      <c r="A20" s="21">
        <v>6</v>
      </c>
      <c r="B20" s="20" t="s">
        <v>765</v>
      </c>
      <c r="C20" s="19" t="s">
        <v>764</v>
      </c>
      <c r="D20" s="18">
        <v>55970459.600000001</v>
      </c>
      <c r="E20" s="17">
        <v>50719645.039999999</v>
      </c>
      <c r="F20" s="17">
        <v>5250814.5599999996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6" t="s">
        <v>712</v>
      </c>
      <c r="N20" s="7"/>
    </row>
    <row r="21" spans="1:14" x14ac:dyDescent="0.25">
      <c r="A21" s="21">
        <v>7</v>
      </c>
      <c r="B21" s="24" t="s">
        <v>763</v>
      </c>
      <c r="C21" s="23" t="s">
        <v>762</v>
      </c>
      <c r="D21" s="22">
        <v>54558404.229999997</v>
      </c>
      <c r="E21" s="4">
        <v>50558404.229999997</v>
      </c>
      <c r="F21" s="4">
        <v>4000000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8"/>
      <c r="N21" s="7"/>
    </row>
    <row r="22" spans="1:14" x14ac:dyDescent="0.25">
      <c r="A22" s="21">
        <v>8</v>
      </c>
      <c r="B22" s="24" t="s">
        <v>761</v>
      </c>
      <c r="C22" s="23" t="s">
        <v>760</v>
      </c>
      <c r="D22" s="22">
        <v>1250814.56</v>
      </c>
      <c r="E22" s="4">
        <v>0</v>
      </c>
      <c r="F22" s="4">
        <v>1250814.56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8"/>
      <c r="N22" s="7"/>
    </row>
    <row r="23" spans="1:14" ht="38.25" x14ac:dyDescent="0.25">
      <c r="A23" s="21">
        <v>9</v>
      </c>
      <c r="B23" s="24" t="s">
        <v>796</v>
      </c>
      <c r="C23" s="23" t="s">
        <v>795</v>
      </c>
      <c r="D23" s="22">
        <v>161240.81</v>
      </c>
      <c r="E23" s="4">
        <v>161240.81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8"/>
      <c r="N23" s="7"/>
    </row>
    <row r="24" spans="1:14" ht="25.5" x14ac:dyDescent="0.25">
      <c r="A24" s="21">
        <v>10</v>
      </c>
      <c r="B24" s="20" t="s">
        <v>756</v>
      </c>
      <c r="C24" s="19" t="s">
        <v>755</v>
      </c>
      <c r="D24" s="18">
        <v>30271178</v>
      </c>
      <c r="E24" s="17">
        <v>27161600</v>
      </c>
      <c r="F24" s="17">
        <v>3109578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6" t="s">
        <v>712</v>
      </c>
      <c r="N24" s="7"/>
    </row>
    <row r="25" spans="1:14" x14ac:dyDescent="0.25">
      <c r="A25" s="21">
        <v>11</v>
      </c>
      <c r="B25" s="20" t="s">
        <v>754</v>
      </c>
      <c r="C25" s="19" t="s">
        <v>753</v>
      </c>
      <c r="D25" s="18">
        <v>30271178</v>
      </c>
      <c r="E25" s="17">
        <v>27161600</v>
      </c>
      <c r="F25" s="17">
        <v>3109578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6" t="s">
        <v>712</v>
      </c>
      <c r="N25" s="7"/>
    </row>
    <row r="26" spans="1:14" x14ac:dyDescent="0.25">
      <c r="A26" s="21">
        <v>12</v>
      </c>
      <c r="B26" s="20" t="s">
        <v>946</v>
      </c>
      <c r="C26" s="19" t="s">
        <v>882</v>
      </c>
      <c r="D26" s="18">
        <v>3109578</v>
      </c>
      <c r="E26" s="17">
        <v>0</v>
      </c>
      <c r="F26" s="17">
        <v>3109578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6" t="s">
        <v>712</v>
      </c>
      <c r="N26" s="7"/>
    </row>
    <row r="27" spans="1:14" x14ac:dyDescent="0.25">
      <c r="A27" s="21">
        <v>13</v>
      </c>
      <c r="B27" s="24" t="s">
        <v>945</v>
      </c>
      <c r="C27" s="23" t="s">
        <v>881</v>
      </c>
      <c r="D27" s="22">
        <v>3109578</v>
      </c>
      <c r="E27" s="4">
        <v>0</v>
      </c>
      <c r="F27" s="4">
        <v>3109578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8"/>
      <c r="N27" s="7"/>
    </row>
    <row r="28" spans="1:14" x14ac:dyDescent="0.25">
      <c r="A28" s="21">
        <v>14</v>
      </c>
      <c r="B28" s="24" t="s">
        <v>752</v>
      </c>
      <c r="C28" s="23" t="s">
        <v>751</v>
      </c>
      <c r="D28" s="22">
        <v>27161600</v>
      </c>
      <c r="E28" s="4">
        <v>27161600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8"/>
      <c r="N28" s="7"/>
    </row>
    <row r="29" spans="1:14" ht="25.5" x14ac:dyDescent="0.25">
      <c r="A29" s="21">
        <v>15</v>
      </c>
      <c r="B29" s="20" t="s">
        <v>750</v>
      </c>
      <c r="C29" s="19" t="s">
        <v>749</v>
      </c>
      <c r="D29" s="18">
        <v>24290545.629999999</v>
      </c>
      <c r="E29" s="17">
        <v>16500052.43</v>
      </c>
      <c r="F29" s="17">
        <v>7790493.2000000002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6" t="s">
        <v>712</v>
      </c>
      <c r="N29" s="7"/>
    </row>
    <row r="30" spans="1:14" ht="25.5" x14ac:dyDescent="0.25">
      <c r="A30" s="21">
        <v>16</v>
      </c>
      <c r="B30" s="20" t="s">
        <v>748</v>
      </c>
      <c r="C30" s="19" t="s">
        <v>747</v>
      </c>
      <c r="D30" s="18">
        <v>15528128.93</v>
      </c>
      <c r="E30" s="17">
        <v>15528128.93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6" t="s">
        <v>712</v>
      </c>
      <c r="N30" s="7"/>
    </row>
    <row r="31" spans="1:14" x14ac:dyDescent="0.25">
      <c r="A31" s="21">
        <v>17</v>
      </c>
      <c r="B31" s="24" t="s">
        <v>746</v>
      </c>
      <c r="C31" s="23" t="s">
        <v>745</v>
      </c>
      <c r="D31" s="22">
        <v>1337881.81</v>
      </c>
      <c r="E31" s="4">
        <v>1337881.81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8"/>
      <c r="N31" s="7"/>
    </row>
    <row r="32" spans="1:14" ht="25.5" x14ac:dyDescent="0.25">
      <c r="A32" s="21">
        <v>18</v>
      </c>
      <c r="B32" s="24" t="s">
        <v>744</v>
      </c>
      <c r="C32" s="23" t="s">
        <v>743</v>
      </c>
      <c r="D32" s="22">
        <v>14190247.119999999</v>
      </c>
      <c r="E32" s="4">
        <v>14190247.119999999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8"/>
      <c r="N32" s="7"/>
    </row>
    <row r="33" spans="1:14" ht="25.5" x14ac:dyDescent="0.25">
      <c r="A33" s="21">
        <v>19</v>
      </c>
      <c r="B33" s="20" t="s">
        <v>742</v>
      </c>
      <c r="C33" s="19" t="s">
        <v>740</v>
      </c>
      <c r="D33" s="18">
        <v>8762416.6999999993</v>
      </c>
      <c r="E33" s="17">
        <v>971923.5</v>
      </c>
      <c r="F33" s="17">
        <v>7790493.2000000002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6" t="s">
        <v>712</v>
      </c>
      <c r="N33" s="7"/>
    </row>
    <row r="34" spans="1:14" ht="25.5" x14ac:dyDescent="0.25">
      <c r="A34" s="21">
        <v>20</v>
      </c>
      <c r="B34" s="24" t="s">
        <v>741</v>
      </c>
      <c r="C34" s="23" t="s">
        <v>740</v>
      </c>
      <c r="D34" s="22">
        <v>8762416.6999999993</v>
      </c>
      <c r="E34" s="4">
        <v>971923.5</v>
      </c>
      <c r="F34" s="4">
        <v>7790493.2000000002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8"/>
      <c r="N34" s="7"/>
    </row>
    <row r="35" spans="1:14" x14ac:dyDescent="0.25">
      <c r="A35" s="21">
        <v>21</v>
      </c>
      <c r="B35" s="20" t="s">
        <v>734</v>
      </c>
      <c r="C35" s="19" t="s">
        <v>733</v>
      </c>
      <c r="D35" s="18">
        <v>31457053.02</v>
      </c>
      <c r="E35" s="17">
        <v>18562363.66</v>
      </c>
      <c r="F35" s="17">
        <v>12894689.359999999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6" t="s">
        <v>712</v>
      </c>
      <c r="N35" s="7"/>
    </row>
    <row r="36" spans="1:14" x14ac:dyDescent="0.25">
      <c r="A36" s="21">
        <v>22</v>
      </c>
      <c r="B36" s="20" t="s">
        <v>732</v>
      </c>
      <c r="C36" s="19" t="s">
        <v>728</v>
      </c>
      <c r="D36" s="18">
        <v>31457053.02</v>
      </c>
      <c r="E36" s="17">
        <v>18562363.66</v>
      </c>
      <c r="F36" s="17">
        <v>12894689.359999999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6" t="s">
        <v>712</v>
      </c>
      <c r="N36" s="7"/>
    </row>
    <row r="37" spans="1:14" x14ac:dyDescent="0.25">
      <c r="A37" s="21">
        <v>23</v>
      </c>
      <c r="B37" s="20" t="s">
        <v>731</v>
      </c>
      <c r="C37" s="19" t="s">
        <v>730</v>
      </c>
      <c r="D37" s="18">
        <v>31457053.02</v>
      </c>
      <c r="E37" s="17">
        <v>18562363.66</v>
      </c>
      <c r="F37" s="17">
        <v>12894689.359999999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6" t="s">
        <v>712</v>
      </c>
      <c r="N37" s="7"/>
    </row>
    <row r="38" spans="1:14" x14ac:dyDescent="0.25">
      <c r="A38" s="21">
        <v>24</v>
      </c>
      <c r="B38" s="20" t="s">
        <v>729</v>
      </c>
      <c r="C38" s="19" t="s">
        <v>728</v>
      </c>
      <c r="D38" s="18">
        <v>12894689.359999999</v>
      </c>
      <c r="E38" s="17">
        <v>0</v>
      </c>
      <c r="F38" s="17">
        <v>12894689.359999999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6" t="s">
        <v>712</v>
      </c>
      <c r="N38" s="7"/>
    </row>
    <row r="39" spans="1:14" ht="25.5" x14ac:dyDescent="0.25">
      <c r="A39" s="21">
        <v>25</v>
      </c>
      <c r="B39" s="24" t="s">
        <v>727</v>
      </c>
      <c r="C39" s="23" t="s">
        <v>726</v>
      </c>
      <c r="D39" s="22">
        <v>574689.36</v>
      </c>
      <c r="E39" s="4">
        <v>0</v>
      </c>
      <c r="F39" s="4">
        <v>574689.36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8"/>
      <c r="N39" s="7"/>
    </row>
    <row r="40" spans="1:14" x14ac:dyDescent="0.25">
      <c r="A40" s="21">
        <v>26</v>
      </c>
      <c r="B40" s="24" t="s">
        <v>725</v>
      </c>
      <c r="C40" s="23" t="s">
        <v>724</v>
      </c>
      <c r="D40" s="22">
        <v>12320000</v>
      </c>
      <c r="E40" s="4">
        <v>0</v>
      </c>
      <c r="F40" s="4">
        <v>12320000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8"/>
      <c r="N40" s="7"/>
    </row>
    <row r="41" spans="1:14" ht="25.5" x14ac:dyDescent="0.25">
      <c r="A41" s="21">
        <v>27</v>
      </c>
      <c r="B41" s="24" t="s">
        <v>723</v>
      </c>
      <c r="C41" s="23" t="s">
        <v>722</v>
      </c>
      <c r="D41" s="22">
        <v>18562363.66</v>
      </c>
      <c r="E41" s="4">
        <v>18562363.66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8"/>
      <c r="N41" s="7"/>
    </row>
    <row r="42" spans="1:14" x14ac:dyDescent="0.25">
      <c r="A42" s="21">
        <v>28</v>
      </c>
      <c r="B42" s="20" t="s">
        <v>720</v>
      </c>
      <c r="C42" s="19" t="s">
        <v>721</v>
      </c>
      <c r="D42" s="18">
        <v>160600361.25</v>
      </c>
      <c r="E42" s="17">
        <v>116943661.13</v>
      </c>
      <c r="F42" s="17">
        <v>43656700.119999997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6"/>
      <c r="N42" s="7"/>
    </row>
    <row r="43" spans="1:14" x14ac:dyDescent="0.25">
      <c r="A43" s="21">
        <v>29</v>
      </c>
      <c r="B43" s="20" t="s">
        <v>720</v>
      </c>
      <c r="C43" s="19" t="s">
        <v>719</v>
      </c>
      <c r="D43" s="18">
        <v>160600361.25</v>
      </c>
      <c r="E43" s="17">
        <v>116943661.13</v>
      </c>
      <c r="F43" s="17">
        <v>43656700.119999997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6"/>
      <c r="N43" s="7"/>
    </row>
    <row r="44" spans="1:14" x14ac:dyDescent="0.25">
      <c r="C44" s="15"/>
    </row>
    <row r="45" spans="1:14" x14ac:dyDescent="0.25">
      <c r="C45" s="15"/>
    </row>
    <row r="46" spans="1:14" ht="15" customHeight="1" x14ac:dyDescent="0.25">
      <c r="C46" s="3"/>
    </row>
  </sheetData>
  <mergeCells count="19">
    <mergeCell ref="A6:B6"/>
    <mergeCell ref="E1:M1"/>
    <mergeCell ref="C2:L2"/>
    <mergeCell ref="C3:L3"/>
    <mergeCell ref="C5:L5"/>
    <mergeCell ref="C6:L6"/>
    <mergeCell ref="E11:G11"/>
    <mergeCell ref="I11:K11"/>
    <mergeCell ref="M11:M12"/>
    <mergeCell ref="A14:M14"/>
    <mergeCell ref="C7:L7"/>
    <mergeCell ref="C8:L8"/>
    <mergeCell ref="C9:L9"/>
    <mergeCell ref="C11:C12"/>
    <mergeCell ref="A11:A12"/>
    <mergeCell ref="D11:D12"/>
    <mergeCell ref="H11:H12"/>
    <mergeCell ref="L11:L12"/>
    <mergeCell ref="B11:B12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B846-9C48-4F9E-BC20-2E4637D7FBA1}">
  <sheetPr>
    <pageSetUpPr fitToPage="1"/>
  </sheetPr>
  <dimension ref="A1:N45"/>
  <sheetViews>
    <sheetView workbookViewId="0">
      <selection activeCell="M15" sqref="M15"/>
    </sheetView>
  </sheetViews>
  <sheetFormatPr defaultColWidth="9.140625" defaultRowHeight="15" x14ac:dyDescent="0.25"/>
  <cols>
    <col min="1" max="1" width="6.140625" style="1" bestFit="1" customWidth="1"/>
    <col min="2" max="2" width="15.140625" style="1" customWidth="1"/>
    <col min="3" max="3" width="40.7109375" style="1" customWidth="1"/>
    <col min="4" max="4" width="15.7109375" style="1" customWidth="1"/>
    <col min="5" max="5" width="19.42578125" style="1" customWidth="1"/>
    <col min="6" max="8" width="15.7109375" style="1" customWidth="1"/>
    <col min="9" max="9" width="13.28515625" style="1" customWidth="1"/>
    <col min="10" max="11" width="13.5703125" style="1" customWidth="1"/>
    <col min="12" max="12" width="14.7109375" style="1" customWidth="1"/>
    <col min="13" max="13" width="30.5703125" style="1" customWidth="1"/>
    <col min="14" max="14" width="9.140625" style="1" customWidth="1"/>
    <col min="15" max="16384" width="9.140625" style="1"/>
  </cols>
  <sheetData>
    <row r="1" spans="1:14" ht="26.45" customHeight="1" x14ac:dyDescent="0.25">
      <c r="A1" s="91" t="s">
        <v>786</v>
      </c>
      <c r="B1" s="86" t="s">
        <v>785</v>
      </c>
      <c r="C1" s="81" t="s">
        <v>784</v>
      </c>
      <c r="D1" s="81" t="s">
        <v>783</v>
      </c>
      <c r="E1" s="79" t="s">
        <v>782</v>
      </c>
      <c r="F1" s="90"/>
      <c r="G1" s="80"/>
      <c r="H1" s="81" t="s">
        <v>781</v>
      </c>
      <c r="I1" s="79" t="s">
        <v>780</v>
      </c>
      <c r="J1" s="90"/>
      <c r="K1" s="80"/>
      <c r="L1" s="81" t="s">
        <v>779</v>
      </c>
      <c r="M1" s="91" t="s">
        <v>778</v>
      </c>
      <c r="N1" s="7"/>
    </row>
    <row r="2" spans="1:14" ht="42" customHeight="1" x14ac:dyDescent="0.25">
      <c r="A2" s="91"/>
      <c r="B2" s="87"/>
      <c r="C2" s="81"/>
      <c r="D2" s="91"/>
      <c r="E2" s="5" t="s">
        <v>777</v>
      </c>
      <c r="F2" s="5" t="s">
        <v>776</v>
      </c>
      <c r="G2" s="5" t="s">
        <v>775</v>
      </c>
      <c r="H2" s="91"/>
      <c r="I2" s="5" t="s">
        <v>777</v>
      </c>
      <c r="J2" s="5" t="s">
        <v>776</v>
      </c>
      <c r="K2" s="5" t="s">
        <v>775</v>
      </c>
      <c r="L2" s="81"/>
      <c r="M2" s="91"/>
      <c r="N2" s="7"/>
    </row>
    <row r="3" spans="1:14" x14ac:dyDescent="0.25">
      <c r="A3" s="21" t="s">
        <v>774</v>
      </c>
      <c r="B3" s="9">
        <v>1</v>
      </c>
      <c r="C3" s="9">
        <v>2</v>
      </c>
      <c r="D3" s="9">
        <v>3</v>
      </c>
      <c r="E3" s="9">
        <v>4</v>
      </c>
      <c r="F3" s="9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  <c r="L3" s="9">
        <v>11</v>
      </c>
      <c r="M3" s="9">
        <v>12</v>
      </c>
      <c r="N3" s="7"/>
    </row>
    <row r="4" spans="1:14" x14ac:dyDescent="0.25">
      <c r="A4" s="91" t="s">
        <v>821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7"/>
    </row>
    <row r="5" spans="1:14" ht="25.5" x14ac:dyDescent="0.25">
      <c r="A5" s="21">
        <v>1</v>
      </c>
      <c r="B5" s="20" t="s">
        <v>720</v>
      </c>
      <c r="C5" s="19" t="s">
        <v>820</v>
      </c>
      <c r="D5" s="26">
        <v>2002291864.5599999</v>
      </c>
      <c r="E5" s="17">
        <v>1849478257.5599999</v>
      </c>
      <c r="F5" s="17">
        <v>152813607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6" t="s">
        <v>712</v>
      </c>
      <c r="N5" s="7"/>
    </row>
    <row r="6" spans="1:14" x14ac:dyDescent="0.25">
      <c r="A6" s="21">
        <v>2</v>
      </c>
      <c r="B6" s="20" t="s">
        <v>819</v>
      </c>
      <c r="C6" s="19" t="s">
        <v>818</v>
      </c>
      <c r="D6" s="26">
        <v>1988055939</v>
      </c>
      <c r="E6" s="17">
        <v>1835242332</v>
      </c>
      <c r="F6" s="17">
        <v>152813607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6" t="s">
        <v>712</v>
      </c>
      <c r="N6" s="7"/>
    </row>
    <row r="7" spans="1:14" x14ac:dyDescent="0.25">
      <c r="A7" s="21">
        <v>3</v>
      </c>
      <c r="B7" s="20" t="s">
        <v>817</v>
      </c>
      <c r="C7" s="19" t="s">
        <v>816</v>
      </c>
      <c r="D7" s="26">
        <v>1988055939</v>
      </c>
      <c r="E7" s="17">
        <v>1835242332</v>
      </c>
      <c r="F7" s="17">
        <v>152813607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6" t="s">
        <v>712</v>
      </c>
      <c r="N7" s="7"/>
    </row>
    <row r="8" spans="1:14" x14ac:dyDescent="0.25">
      <c r="A8" s="21">
        <v>4</v>
      </c>
      <c r="B8" s="24" t="s">
        <v>815</v>
      </c>
      <c r="C8" s="23" t="s">
        <v>814</v>
      </c>
      <c r="D8" s="27">
        <v>1948862143</v>
      </c>
      <c r="E8" s="4">
        <v>1796048536</v>
      </c>
      <c r="F8" s="4">
        <v>152813607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8"/>
      <c r="N8" s="7"/>
    </row>
    <row r="9" spans="1:14" x14ac:dyDescent="0.25">
      <c r="A9" s="21">
        <v>5</v>
      </c>
      <c r="B9" s="20" t="s">
        <v>813</v>
      </c>
      <c r="C9" s="19" t="s">
        <v>812</v>
      </c>
      <c r="D9" s="26">
        <v>39193796</v>
      </c>
      <c r="E9" s="17">
        <v>39193796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6" t="s">
        <v>712</v>
      </c>
      <c r="N9" s="7"/>
    </row>
    <row r="10" spans="1:14" ht="25.5" x14ac:dyDescent="0.25">
      <c r="A10" s="21">
        <v>6</v>
      </c>
      <c r="B10" s="24" t="s">
        <v>811</v>
      </c>
      <c r="C10" s="23" t="s">
        <v>810</v>
      </c>
      <c r="D10" s="27">
        <v>39193796</v>
      </c>
      <c r="E10" s="4">
        <v>39193796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8"/>
      <c r="N10" s="7"/>
    </row>
    <row r="11" spans="1:14" x14ac:dyDescent="0.25">
      <c r="A11" s="21">
        <v>7</v>
      </c>
      <c r="B11" s="20" t="s">
        <v>809</v>
      </c>
      <c r="C11" s="19" t="s">
        <v>808</v>
      </c>
      <c r="D11" s="26">
        <v>14235925.560000001</v>
      </c>
      <c r="E11" s="17">
        <v>14235925.560000001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6" t="s">
        <v>712</v>
      </c>
      <c r="N11" s="7"/>
    </row>
    <row r="12" spans="1:14" x14ac:dyDescent="0.25">
      <c r="A12" s="21">
        <v>8</v>
      </c>
      <c r="B12" s="24" t="s">
        <v>807</v>
      </c>
      <c r="C12" s="23" t="s">
        <v>806</v>
      </c>
      <c r="D12" s="27">
        <v>8225531</v>
      </c>
      <c r="E12" s="4">
        <v>8225531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8"/>
      <c r="N12" s="7"/>
    </row>
    <row r="13" spans="1:14" x14ac:dyDescent="0.25">
      <c r="A13" s="21">
        <v>9</v>
      </c>
      <c r="B13" s="24" t="s">
        <v>805</v>
      </c>
      <c r="C13" s="23" t="s">
        <v>804</v>
      </c>
      <c r="D13" s="27">
        <v>6010394.5599999996</v>
      </c>
      <c r="E13" s="4">
        <v>6010394.5599999996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8"/>
      <c r="N13" s="7"/>
    </row>
    <row r="14" spans="1:14" x14ac:dyDescent="0.25">
      <c r="A14" s="21">
        <v>10</v>
      </c>
      <c r="B14" s="20" t="s">
        <v>720</v>
      </c>
      <c r="C14" s="19" t="s">
        <v>803</v>
      </c>
      <c r="D14" s="26">
        <v>572853605</v>
      </c>
      <c r="E14" s="17">
        <v>534650203</v>
      </c>
      <c r="F14" s="17">
        <v>38203402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6" t="s">
        <v>712</v>
      </c>
      <c r="N14" s="7"/>
    </row>
    <row r="15" spans="1:14" x14ac:dyDescent="0.25">
      <c r="A15" s="21">
        <v>11</v>
      </c>
      <c r="B15" s="20" t="s">
        <v>802</v>
      </c>
      <c r="C15" s="19" t="s">
        <v>801</v>
      </c>
      <c r="D15" s="26">
        <v>572853605</v>
      </c>
      <c r="E15" s="17">
        <v>534650203</v>
      </c>
      <c r="F15" s="17">
        <v>38203402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6" t="s">
        <v>712</v>
      </c>
      <c r="N15" s="7"/>
    </row>
    <row r="16" spans="1:14" ht="25.5" x14ac:dyDescent="0.25">
      <c r="A16" s="21">
        <v>12</v>
      </c>
      <c r="B16" s="20" t="s">
        <v>800</v>
      </c>
      <c r="C16" s="19" t="s">
        <v>799</v>
      </c>
      <c r="D16" s="26">
        <v>572853605</v>
      </c>
      <c r="E16" s="17">
        <v>534650203</v>
      </c>
      <c r="F16" s="17">
        <v>38203402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6" t="s">
        <v>712</v>
      </c>
      <c r="N16" s="7"/>
    </row>
    <row r="17" spans="1:14" x14ac:dyDescent="0.25">
      <c r="A17" s="21">
        <v>13</v>
      </c>
      <c r="B17" s="24" t="s">
        <v>798</v>
      </c>
      <c r="C17" s="23" t="s">
        <v>797</v>
      </c>
      <c r="D17" s="27">
        <v>572853605</v>
      </c>
      <c r="E17" s="4">
        <v>534650203</v>
      </c>
      <c r="F17" s="4">
        <v>38203402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8"/>
      <c r="N17" s="7"/>
    </row>
    <row r="18" spans="1:14" x14ac:dyDescent="0.25">
      <c r="A18" s="21">
        <v>14</v>
      </c>
      <c r="B18" s="20" t="s">
        <v>720</v>
      </c>
      <c r="C18" s="19" t="s">
        <v>772</v>
      </c>
      <c r="D18" s="26">
        <v>133552155.70999999</v>
      </c>
      <c r="E18" s="17">
        <v>21946093.170000002</v>
      </c>
      <c r="F18" s="17">
        <v>111606062.54000001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6" t="s">
        <v>712</v>
      </c>
      <c r="N18" s="7"/>
    </row>
    <row r="19" spans="1:14" x14ac:dyDescent="0.25">
      <c r="A19" s="21">
        <v>15</v>
      </c>
      <c r="B19" s="20" t="s">
        <v>771</v>
      </c>
      <c r="C19" s="19" t="s">
        <v>770</v>
      </c>
      <c r="D19" s="26">
        <v>99245288.310000002</v>
      </c>
      <c r="E19" s="17">
        <v>8823729.5099999998</v>
      </c>
      <c r="F19" s="17">
        <v>90421558.799999997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6" t="s">
        <v>712</v>
      </c>
      <c r="N19" s="7"/>
    </row>
    <row r="20" spans="1:14" x14ac:dyDescent="0.25">
      <c r="A20" s="21">
        <v>16</v>
      </c>
      <c r="B20" s="20" t="s">
        <v>769</v>
      </c>
      <c r="C20" s="19" t="s">
        <v>768</v>
      </c>
      <c r="D20" s="26">
        <v>4750902</v>
      </c>
      <c r="E20" s="17">
        <v>0</v>
      </c>
      <c r="F20" s="17">
        <v>4750902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6" t="s">
        <v>712</v>
      </c>
      <c r="N20" s="7"/>
    </row>
    <row r="21" spans="1:14" x14ac:dyDescent="0.25">
      <c r="A21" s="21">
        <v>17</v>
      </c>
      <c r="B21" s="24" t="s">
        <v>947</v>
      </c>
      <c r="C21" s="23" t="s">
        <v>915</v>
      </c>
      <c r="D21" s="27">
        <v>4750902</v>
      </c>
      <c r="E21" s="4">
        <v>0</v>
      </c>
      <c r="F21" s="4">
        <v>4750902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8"/>
      <c r="N21" s="7"/>
    </row>
    <row r="22" spans="1:14" x14ac:dyDescent="0.25">
      <c r="A22" s="21">
        <v>18</v>
      </c>
      <c r="B22" s="20" t="s">
        <v>765</v>
      </c>
      <c r="C22" s="19" t="s">
        <v>764</v>
      </c>
      <c r="D22" s="26">
        <v>18872005.510000002</v>
      </c>
      <c r="E22" s="17">
        <v>5472005.5099999998</v>
      </c>
      <c r="F22" s="17">
        <v>13400000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6" t="s">
        <v>712</v>
      </c>
      <c r="N22" s="7"/>
    </row>
    <row r="23" spans="1:14" x14ac:dyDescent="0.25">
      <c r="A23" s="21">
        <v>19</v>
      </c>
      <c r="B23" s="24" t="s">
        <v>763</v>
      </c>
      <c r="C23" s="23" t="s">
        <v>762</v>
      </c>
      <c r="D23" s="27">
        <v>18872005.510000002</v>
      </c>
      <c r="E23" s="4">
        <v>5472005.5099999998</v>
      </c>
      <c r="F23" s="4">
        <v>13400000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8"/>
      <c r="N23" s="7"/>
    </row>
    <row r="24" spans="1:14" ht="25.5" x14ac:dyDescent="0.25">
      <c r="A24" s="21">
        <v>20</v>
      </c>
      <c r="B24" s="20" t="s">
        <v>750</v>
      </c>
      <c r="C24" s="19" t="s">
        <v>749</v>
      </c>
      <c r="D24" s="26">
        <v>75622380.799999997</v>
      </c>
      <c r="E24" s="17">
        <v>3351724</v>
      </c>
      <c r="F24" s="17">
        <v>72270656.799999997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6" t="s">
        <v>712</v>
      </c>
      <c r="N24" s="7"/>
    </row>
    <row r="25" spans="1:14" ht="25.5" x14ac:dyDescent="0.25">
      <c r="A25" s="21">
        <v>21</v>
      </c>
      <c r="B25" s="20" t="s">
        <v>748</v>
      </c>
      <c r="C25" s="19" t="s">
        <v>747</v>
      </c>
      <c r="D25" s="26">
        <v>3361224</v>
      </c>
      <c r="E25" s="17">
        <v>6724</v>
      </c>
      <c r="F25" s="17">
        <v>3354500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6" t="s">
        <v>712</v>
      </c>
      <c r="N25" s="7"/>
    </row>
    <row r="26" spans="1:14" x14ac:dyDescent="0.25">
      <c r="A26" s="21">
        <v>22</v>
      </c>
      <c r="B26" s="24" t="s">
        <v>746</v>
      </c>
      <c r="C26" s="23" t="s">
        <v>745</v>
      </c>
      <c r="D26" s="27">
        <v>3361224</v>
      </c>
      <c r="E26" s="4">
        <v>6724</v>
      </c>
      <c r="F26" s="4">
        <v>3354500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8"/>
      <c r="N26" s="7"/>
    </row>
    <row r="27" spans="1:14" ht="25.5" x14ac:dyDescent="0.25">
      <c r="A27" s="21">
        <v>23</v>
      </c>
      <c r="B27" s="20" t="s">
        <v>742</v>
      </c>
      <c r="C27" s="19" t="s">
        <v>740</v>
      </c>
      <c r="D27" s="26">
        <v>72261156.799999997</v>
      </c>
      <c r="E27" s="17">
        <v>3345000</v>
      </c>
      <c r="F27" s="17">
        <v>68916156.799999997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6" t="s">
        <v>712</v>
      </c>
      <c r="N27" s="7"/>
    </row>
    <row r="28" spans="1:14" ht="25.5" x14ac:dyDescent="0.25">
      <c r="A28" s="21">
        <v>24</v>
      </c>
      <c r="B28" s="24" t="s">
        <v>741</v>
      </c>
      <c r="C28" s="23" t="s">
        <v>740</v>
      </c>
      <c r="D28" s="27">
        <v>72261156.799999997</v>
      </c>
      <c r="E28" s="4">
        <v>3345000</v>
      </c>
      <c r="F28" s="4">
        <v>68916156.799999997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8"/>
      <c r="N28" s="7"/>
    </row>
    <row r="29" spans="1:14" x14ac:dyDescent="0.25">
      <c r="A29" s="21">
        <v>25</v>
      </c>
      <c r="B29" s="20" t="s">
        <v>951</v>
      </c>
      <c r="C29" s="19" t="s">
        <v>911</v>
      </c>
      <c r="D29" s="26">
        <v>560000</v>
      </c>
      <c r="E29" s="17">
        <v>560000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6" t="s">
        <v>712</v>
      </c>
      <c r="N29" s="7"/>
    </row>
    <row r="30" spans="1:14" x14ac:dyDescent="0.25">
      <c r="A30" s="21">
        <v>26</v>
      </c>
      <c r="B30" s="20" t="s">
        <v>950</v>
      </c>
      <c r="C30" s="19" t="s">
        <v>910</v>
      </c>
      <c r="D30" s="26">
        <v>560000</v>
      </c>
      <c r="E30" s="17">
        <v>560000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6" t="s">
        <v>712</v>
      </c>
      <c r="N30" s="7"/>
    </row>
    <row r="31" spans="1:14" ht="25.5" x14ac:dyDescent="0.25">
      <c r="A31" s="21">
        <v>27</v>
      </c>
      <c r="B31" s="24" t="s">
        <v>949</v>
      </c>
      <c r="C31" s="23" t="s">
        <v>907</v>
      </c>
      <c r="D31" s="27">
        <v>560000</v>
      </c>
      <c r="E31" s="4">
        <v>560000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8"/>
      <c r="N31" s="7"/>
    </row>
    <row r="32" spans="1:14" x14ac:dyDescent="0.25">
      <c r="A32" s="21">
        <v>28</v>
      </c>
      <c r="B32" s="20" t="s">
        <v>734</v>
      </c>
      <c r="C32" s="19" t="s">
        <v>733</v>
      </c>
      <c r="D32" s="26">
        <v>33746867.399999999</v>
      </c>
      <c r="E32" s="17">
        <v>12562363.66</v>
      </c>
      <c r="F32" s="17">
        <v>21184503.739999998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6" t="s">
        <v>712</v>
      </c>
      <c r="N32" s="7"/>
    </row>
    <row r="33" spans="1:14" x14ac:dyDescent="0.25">
      <c r="A33" s="21">
        <v>29</v>
      </c>
      <c r="B33" s="20" t="s">
        <v>732</v>
      </c>
      <c r="C33" s="19" t="s">
        <v>728</v>
      </c>
      <c r="D33" s="26">
        <v>33746867.399999999</v>
      </c>
      <c r="E33" s="17">
        <v>12562363.66</v>
      </c>
      <c r="F33" s="17">
        <v>21184503.739999998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6" t="s">
        <v>712</v>
      </c>
      <c r="N33" s="7"/>
    </row>
    <row r="34" spans="1:14" x14ac:dyDescent="0.25">
      <c r="A34" s="21">
        <v>30</v>
      </c>
      <c r="B34" s="20" t="s">
        <v>731</v>
      </c>
      <c r="C34" s="19" t="s">
        <v>730</v>
      </c>
      <c r="D34" s="26">
        <v>33746867.399999999</v>
      </c>
      <c r="E34" s="17">
        <v>12562363.66</v>
      </c>
      <c r="F34" s="17">
        <v>21184503.739999998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6" t="s">
        <v>712</v>
      </c>
      <c r="N34" s="7"/>
    </row>
    <row r="35" spans="1:14" x14ac:dyDescent="0.25">
      <c r="A35" s="21">
        <v>31</v>
      </c>
      <c r="B35" s="20" t="s">
        <v>729</v>
      </c>
      <c r="C35" s="19" t="s">
        <v>728</v>
      </c>
      <c r="D35" s="26">
        <v>21184503.739999998</v>
      </c>
      <c r="E35" s="17">
        <v>0</v>
      </c>
      <c r="F35" s="17">
        <v>21184503.739999998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6" t="s">
        <v>712</v>
      </c>
      <c r="N35" s="7"/>
    </row>
    <row r="36" spans="1:14" x14ac:dyDescent="0.25">
      <c r="A36" s="21">
        <v>32</v>
      </c>
      <c r="B36" s="24" t="s">
        <v>725</v>
      </c>
      <c r="C36" s="23" t="s">
        <v>724</v>
      </c>
      <c r="D36" s="27">
        <v>21184503.739999998</v>
      </c>
      <c r="E36" s="4">
        <v>0</v>
      </c>
      <c r="F36" s="4">
        <v>21184503.739999998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8"/>
      <c r="N36" s="7"/>
    </row>
    <row r="37" spans="1:14" ht="25.5" x14ac:dyDescent="0.25">
      <c r="A37" s="21">
        <v>33</v>
      </c>
      <c r="B37" s="24" t="s">
        <v>723</v>
      </c>
      <c r="C37" s="23" t="s">
        <v>722</v>
      </c>
      <c r="D37" s="27">
        <v>12562363.66</v>
      </c>
      <c r="E37" s="4">
        <v>12562363.66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8"/>
      <c r="N37" s="7"/>
    </row>
    <row r="38" spans="1:14" x14ac:dyDescent="0.25">
      <c r="A38" s="21">
        <v>34</v>
      </c>
      <c r="B38" s="20" t="s">
        <v>720</v>
      </c>
      <c r="C38" s="19" t="s">
        <v>721</v>
      </c>
      <c r="D38" s="26">
        <v>2708697625.27</v>
      </c>
      <c r="E38" s="17">
        <v>2406074553.73</v>
      </c>
      <c r="F38" s="17">
        <v>302623071.54000002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6"/>
      <c r="N38" s="7"/>
    </row>
    <row r="39" spans="1:14" x14ac:dyDescent="0.25">
      <c r="A39" s="21">
        <v>35</v>
      </c>
      <c r="B39" s="20" t="s">
        <v>720</v>
      </c>
      <c r="C39" s="19" t="s">
        <v>719</v>
      </c>
      <c r="D39" s="26">
        <v>2708697625.27</v>
      </c>
      <c r="E39" s="17">
        <v>2406074553.73</v>
      </c>
      <c r="F39" s="17">
        <v>302623071.54000002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6"/>
      <c r="N39" s="7"/>
    </row>
    <row r="40" spans="1:14" x14ac:dyDescent="0.25">
      <c r="C40" s="15"/>
    </row>
    <row r="41" spans="1:14" x14ac:dyDescent="0.25">
      <c r="C41" s="15"/>
    </row>
    <row r="42" spans="1:14" x14ac:dyDescent="0.25">
      <c r="C42" s="3"/>
    </row>
    <row r="43" spans="1:14" x14ac:dyDescent="0.25">
      <c r="B43" s="1" t="s">
        <v>707</v>
      </c>
      <c r="E43" s="88" t="s">
        <v>706</v>
      </c>
      <c r="F43" s="88"/>
      <c r="G43" s="88"/>
      <c r="H43" s="88"/>
    </row>
    <row r="45" spans="1:14" x14ac:dyDescent="0.25">
      <c r="B45" s="1" t="s">
        <v>705</v>
      </c>
      <c r="D45" s="85" t="s">
        <v>704</v>
      </c>
      <c r="E45" s="85"/>
      <c r="F45" s="85"/>
      <c r="G45" s="85"/>
      <c r="H45" s="85"/>
    </row>
  </sheetData>
  <mergeCells count="12">
    <mergeCell ref="D45:H45"/>
    <mergeCell ref="A1:A2"/>
    <mergeCell ref="C1:C2"/>
    <mergeCell ref="D1:D2"/>
    <mergeCell ref="H1:H2"/>
    <mergeCell ref="B1:B2"/>
    <mergeCell ref="E1:G1"/>
    <mergeCell ref="I1:K1"/>
    <mergeCell ref="M1:M2"/>
    <mergeCell ref="A4:M4"/>
    <mergeCell ref="E43:H43"/>
    <mergeCell ref="L1:L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3E8B-726D-4E07-9E3C-438F111F8A16}">
  <sheetPr codeName="Worksheet____4">
    <pageSetUpPr fitToPage="1"/>
  </sheetPr>
  <dimension ref="A1:F39"/>
  <sheetViews>
    <sheetView topLeftCell="A7" workbookViewId="0">
      <selection activeCell="F23" sqref="F23"/>
    </sheetView>
  </sheetViews>
  <sheetFormatPr defaultColWidth="9.140625" defaultRowHeight="15" x14ac:dyDescent="0.25"/>
  <cols>
    <col min="1" max="1" width="42.42578125" style="1" customWidth="1"/>
    <col min="2" max="2" width="4.7109375" style="1" customWidth="1"/>
    <col min="3" max="3" width="5.7109375" style="1" customWidth="1"/>
    <col min="4" max="4" width="6.140625" style="1" customWidth="1"/>
    <col min="5" max="5" width="21.28515625" style="1" customWidth="1"/>
    <col min="6" max="6" width="22.7109375" style="1" customWidth="1"/>
    <col min="7" max="7" width="9.140625" style="1" customWidth="1"/>
    <col min="8" max="16384" width="9.140625" style="1"/>
  </cols>
  <sheetData>
    <row r="1" spans="1:6" ht="74.25" customHeight="1" x14ac:dyDescent="0.25">
      <c r="C1" s="89" t="s">
        <v>854</v>
      </c>
      <c r="D1" s="89"/>
      <c r="E1" s="89"/>
      <c r="F1" s="89"/>
    </row>
    <row r="2" spans="1:6" ht="36.75" customHeight="1" x14ac:dyDescent="0.25">
      <c r="A2" s="92" t="s">
        <v>853</v>
      </c>
      <c r="B2" s="92"/>
      <c r="C2" s="92"/>
      <c r="D2" s="92"/>
      <c r="E2" s="92"/>
      <c r="F2" s="92"/>
    </row>
    <row r="3" spans="1:6" x14ac:dyDescent="0.25">
      <c r="A3" s="82" t="s">
        <v>948</v>
      </c>
      <c r="B3" s="82"/>
      <c r="C3" s="82"/>
      <c r="D3" s="82"/>
      <c r="E3" s="82"/>
      <c r="F3" s="82"/>
    </row>
    <row r="5" spans="1:6" x14ac:dyDescent="0.25">
      <c r="A5" s="25" t="s">
        <v>4</v>
      </c>
      <c r="B5" s="107" t="s">
        <v>5</v>
      </c>
      <c r="C5" s="107"/>
      <c r="D5" s="107"/>
      <c r="E5" s="107"/>
      <c r="F5" s="107"/>
    </row>
    <row r="6" spans="1:6" x14ac:dyDescent="0.25">
      <c r="A6" s="25" t="s">
        <v>852</v>
      </c>
      <c r="B6" s="108" t="s">
        <v>943</v>
      </c>
      <c r="C6" s="108"/>
      <c r="D6" s="108"/>
      <c r="E6" s="108"/>
      <c r="F6" s="108"/>
    </row>
    <row r="7" spans="1:6" x14ac:dyDescent="0.25">
      <c r="A7" s="25" t="s">
        <v>789</v>
      </c>
      <c r="B7" s="108">
        <v>2025</v>
      </c>
      <c r="C7" s="108"/>
      <c r="D7" s="108"/>
      <c r="E7" s="108"/>
      <c r="F7" s="108"/>
    </row>
    <row r="8" spans="1:6" x14ac:dyDescent="0.25">
      <c r="A8" s="25" t="s">
        <v>851</v>
      </c>
      <c r="B8" s="108" t="s">
        <v>850</v>
      </c>
      <c r="C8" s="108"/>
      <c r="D8" s="108"/>
      <c r="E8" s="108"/>
      <c r="F8" s="108"/>
    </row>
    <row r="9" spans="1:6" ht="36" customHeight="1" x14ac:dyDescent="0.25">
      <c r="A9" s="116" t="s">
        <v>849</v>
      </c>
      <c r="B9" s="116"/>
      <c r="C9" s="116"/>
      <c r="D9" s="116"/>
      <c r="E9" s="116"/>
      <c r="F9" s="116"/>
    </row>
    <row r="10" spans="1:6" ht="42.75" customHeight="1" x14ac:dyDescent="0.25">
      <c r="A10" s="110" t="s">
        <v>717</v>
      </c>
      <c r="B10" s="111"/>
      <c r="C10" s="111"/>
      <c r="D10" s="111"/>
      <c r="E10" s="112"/>
      <c r="F10" s="36" t="s">
        <v>848</v>
      </c>
    </row>
    <row r="11" spans="1:6" ht="15.75" customHeight="1" x14ac:dyDescent="0.25">
      <c r="A11" s="113" t="s">
        <v>847</v>
      </c>
      <c r="B11" s="114"/>
      <c r="C11" s="114"/>
      <c r="D11" s="114"/>
      <c r="E11" s="115"/>
      <c r="F11" s="31">
        <v>0</v>
      </c>
    </row>
    <row r="12" spans="1:6" ht="15.75" customHeight="1" x14ac:dyDescent="0.25">
      <c r="A12" s="100" t="s">
        <v>846</v>
      </c>
      <c r="B12" s="101"/>
      <c r="C12" s="101"/>
      <c r="D12" s="101"/>
      <c r="E12" s="102"/>
      <c r="F12" s="31">
        <f>SUM(F14:F21)</f>
        <v>1833139808.05</v>
      </c>
    </row>
    <row r="13" spans="1:6" ht="15.75" customHeight="1" x14ac:dyDescent="0.25">
      <c r="A13" s="109" t="s">
        <v>845</v>
      </c>
      <c r="B13" s="98"/>
      <c r="C13" s="98"/>
      <c r="D13" s="98"/>
      <c r="E13" s="99"/>
      <c r="F13" s="31"/>
    </row>
    <row r="14" spans="1:6" ht="15.75" customHeight="1" x14ac:dyDescent="0.25">
      <c r="A14" s="94" t="s">
        <v>844</v>
      </c>
      <c r="B14" s="95"/>
      <c r="C14" s="95"/>
      <c r="D14" s="95"/>
      <c r="E14" s="96"/>
      <c r="F14" s="29">
        <v>0</v>
      </c>
    </row>
    <row r="15" spans="1:6" ht="18.75" customHeight="1" x14ac:dyDescent="0.25">
      <c r="A15" s="94" t="s">
        <v>843</v>
      </c>
      <c r="B15" s="95"/>
      <c r="C15" s="95"/>
      <c r="D15" s="95"/>
      <c r="E15" s="96"/>
      <c r="F15" s="29">
        <v>1833139808.05</v>
      </c>
    </row>
    <row r="16" spans="1:6" ht="19.5" customHeight="1" x14ac:dyDescent="0.25">
      <c r="A16" s="94" t="s">
        <v>842</v>
      </c>
      <c r="B16" s="95"/>
      <c r="C16" s="95"/>
      <c r="D16" s="95"/>
      <c r="E16" s="96"/>
      <c r="F16" s="29">
        <v>0</v>
      </c>
    </row>
    <row r="17" spans="1:6" x14ac:dyDescent="0.25">
      <c r="A17" s="94" t="s">
        <v>841</v>
      </c>
      <c r="B17" s="95"/>
      <c r="C17" s="95"/>
      <c r="D17" s="95"/>
      <c r="E17" s="96"/>
      <c r="F17" s="29">
        <v>0</v>
      </c>
    </row>
    <row r="18" spans="1:6" ht="31.5" customHeight="1" x14ac:dyDescent="0.25">
      <c r="A18" s="94" t="s">
        <v>840</v>
      </c>
      <c r="B18" s="95"/>
      <c r="C18" s="95"/>
      <c r="D18" s="95"/>
      <c r="E18" s="96"/>
      <c r="F18" s="29">
        <v>0</v>
      </c>
    </row>
    <row r="19" spans="1:6" x14ac:dyDescent="0.25">
      <c r="A19" s="97" t="s">
        <v>839</v>
      </c>
      <c r="B19" s="98"/>
      <c r="C19" s="98"/>
      <c r="D19" s="98"/>
      <c r="E19" s="99"/>
      <c r="F19" s="31">
        <v>0</v>
      </c>
    </row>
    <row r="20" spans="1:6" x14ac:dyDescent="0.25">
      <c r="A20" s="103" t="s">
        <v>838</v>
      </c>
      <c r="B20" s="104"/>
      <c r="C20" s="104"/>
      <c r="D20" s="104"/>
      <c r="E20" s="105"/>
      <c r="F20" s="31">
        <v>0</v>
      </c>
    </row>
    <row r="21" spans="1:6" x14ac:dyDescent="0.25">
      <c r="A21" s="103" t="s">
        <v>837</v>
      </c>
      <c r="B21" s="104"/>
      <c r="C21" s="104"/>
      <c r="D21" s="104"/>
      <c r="E21" s="105"/>
      <c r="F21" s="31">
        <v>0</v>
      </c>
    </row>
    <row r="22" spans="1:6" ht="15.75" customHeight="1" x14ac:dyDescent="0.25">
      <c r="A22" s="100" t="s">
        <v>836</v>
      </c>
      <c r="B22" s="101"/>
      <c r="C22" s="101"/>
      <c r="D22" s="101"/>
      <c r="E22" s="102"/>
      <c r="F22" s="31">
        <v>1828263609.1900001</v>
      </c>
    </row>
    <row r="23" spans="1:6" ht="15.75" customHeight="1" x14ac:dyDescent="0.25">
      <c r="A23" s="100" t="s">
        <v>835</v>
      </c>
      <c r="B23" s="101"/>
      <c r="C23" s="101"/>
      <c r="D23" s="101"/>
      <c r="E23" s="102"/>
      <c r="F23" s="31">
        <v>430801.86</v>
      </c>
    </row>
    <row r="24" spans="1:6" ht="15.75" customHeight="1" x14ac:dyDescent="0.25">
      <c r="A24" s="100" t="s">
        <v>834</v>
      </c>
      <c r="B24" s="101"/>
      <c r="C24" s="101"/>
      <c r="D24" s="101"/>
      <c r="E24" s="102"/>
      <c r="F24" s="31">
        <v>4445397</v>
      </c>
    </row>
    <row r="25" spans="1:6" x14ac:dyDescent="0.25">
      <c r="A25" s="106" t="s">
        <v>833</v>
      </c>
      <c r="B25" s="106"/>
      <c r="C25" s="106"/>
      <c r="D25" s="106"/>
      <c r="E25" s="106"/>
      <c r="F25" s="106"/>
    </row>
    <row r="26" spans="1:6" ht="63" customHeight="1" x14ac:dyDescent="0.25">
      <c r="A26" s="35" t="s">
        <v>784</v>
      </c>
      <c r="B26" s="34" t="s">
        <v>832</v>
      </c>
      <c r="C26" s="34" t="s">
        <v>831</v>
      </c>
      <c r="D26" s="34" t="s">
        <v>830</v>
      </c>
      <c r="E26" s="33" t="s">
        <v>829</v>
      </c>
      <c r="F26" s="33" t="s">
        <v>828</v>
      </c>
    </row>
    <row r="27" spans="1:6" s="10" customFormat="1" ht="14.25" x14ac:dyDescent="0.2">
      <c r="A27" s="32" t="s">
        <v>827</v>
      </c>
      <c r="B27" s="20" t="s">
        <v>720</v>
      </c>
      <c r="C27" s="20" t="s">
        <v>720</v>
      </c>
      <c r="D27" s="20" t="s">
        <v>720</v>
      </c>
      <c r="E27" s="31">
        <v>1828263609.1900001</v>
      </c>
      <c r="F27" s="31">
        <v>0</v>
      </c>
    </row>
    <row r="28" spans="1:6" s="10" customFormat="1" ht="14.25" x14ac:dyDescent="0.2">
      <c r="A28" s="32" t="s">
        <v>827</v>
      </c>
      <c r="B28" s="20" t="s">
        <v>720</v>
      </c>
      <c r="C28" s="20" t="s">
        <v>720</v>
      </c>
      <c r="D28" s="20" t="s">
        <v>720</v>
      </c>
      <c r="E28" s="31">
        <v>1828263609.1900001</v>
      </c>
      <c r="F28" s="31">
        <v>0</v>
      </c>
    </row>
    <row r="29" spans="1:6" s="10" customFormat="1" ht="14.25" x14ac:dyDescent="0.2">
      <c r="A29" s="32" t="s">
        <v>734</v>
      </c>
      <c r="B29" s="20" t="s">
        <v>825</v>
      </c>
      <c r="C29" s="20" t="s">
        <v>720</v>
      </c>
      <c r="D29" s="20" t="s">
        <v>720</v>
      </c>
      <c r="E29" s="31">
        <v>1828263609.1900001</v>
      </c>
      <c r="F29" s="31">
        <v>0</v>
      </c>
    </row>
    <row r="30" spans="1:6" s="10" customFormat="1" ht="14.25" x14ac:dyDescent="0.2">
      <c r="A30" s="32" t="s">
        <v>732</v>
      </c>
      <c r="B30" s="20" t="s">
        <v>825</v>
      </c>
      <c r="C30" s="20" t="s">
        <v>99</v>
      </c>
      <c r="D30" s="20" t="s">
        <v>720</v>
      </c>
      <c r="E30" s="31">
        <v>1828263609.1900001</v>
      </c>
      <c r="F30" s="31">
        <v>0</v>
      </c>
    </row>
    <row r="31" spans="1:6" s="10" customFormat="1" ht="14.25" x14ac:dyDescent="0.2">
      <c r="A31" s="32" t="s">
        <v>731</v>
      </c>
      <c r="B31" s="20" t="s">
        <v>825</v>
      </c>
      <c r="C31" s="20" t="s">
        <v>101</v>
      </c>
      <c r="D31" s="20" t="s">
        <v>720</v>
      </c>
      <c r="E31" s="31">
        <v>1828263609.1900001</v>
      </c>
      <c r="F31" s="31">
        <v>0</v>
      </c>
    </row>
    <row r="32" spans="1:6" s="10" customFormat="1" ht="14.25" x14ac:dyDescent="0.2">
      <c r="A32" s="32" t="s">
        <v>729</v>
      </c>
      <c r="B32" s="20" t="s">
        <v>825</v>
      </c>
      <c r="C32" s="20" t="s">
        <v>101</v>
      </c>
      <c r="D32" s="20" t="s">
        <v>258</v>
      </c>
      <c r="E32" s="31">
        <v>0</v>
      </c>
      <c r="F32" s="31">
        <v>0</v>
      </c>
    </row>
    <row r="33" spans="1:6" x14ac:dyDescent="0.25">
      <c r="A33" s="30" t="s">
        <v>725</v>
      </c>
      <c r="B33" s="24" t="s">
        <v>825</v>
      </c>
      <c r="C33" s="24" t="s">
        <v>101</v>
      </c>
      <c r="D33" s="24" t="s">
        <v>826</v>
      </c>
      <c r="E33" s="29">
        <v>0</v>
      </c>
      <c r="F33" s="29">
        <v>0</v>
      </c>
    </row>
    <row r="34" spans="1:6" x14ac:dyDescent="0.25">
      <c r="A34" s="30" t="s">
        <v>723</v>
      </c>
      <c r="B34" s="24" t="s">
        <v>825</v>
      </c>
      <c r="C34" s="24" t="s">
        <v>101</v>
      </c>
      <c r="D34" s="24" t="s">
        <v>261</v>
      </c>
      <c r="E34" s="29">
        <v>1828263609.1900001</v>
      </c>
      <c r="F34" s="29">
        <v>0</v>
      </c>
    </row>
    <row r="35" spans="1:6" x14ac:dyDescent="0.25">
      <c r="E35" s="28"/>
    </row>
    <row r="37" spans="1:6" x14ac:dyDescent="0.25">
      <c r="A37" s="1" t="s">
        <v>824</v>
      </c>
      <c r="E37" s="88" t="s">
        <v>706</v>
      </c>
      <c r="F37" s="88"/>
    </row>
    <row r="39" spans="1:6" x14ac:dyDescent="0.25">
      <c r="A39" s="1" t="s">
        <v>823</v>
      </c>
      <c r="E39" s="85" t="s">
        <v>822</v>
      </c>
      <c r="F39" s="85"/>
    </row>
  </sheetData>
  <mergeCells count="26">
    <mergeCell ref="A13:E13"/>
    <mergeCell ref="B7:F7"/>
    <mergeCell ref="B8:F8"/>
    <mergeCell ref="A10:E10"/>
    <mergeCell ref="A11:E11"/>
    <mergeCell ref="A12:E12"/>
    <mergeCell ref="A9:F9"/>
    <mergeCell ref="C1:F1"/>
    <mergeCell ref="A2:F2"/>
    <mergeCell ref="A3:F3"/>
    <mergeCell ref="B5:F5"/>
    <mergeCell ref="B6:F6"/>
    <mergeCell ref="A14:E14"/>
    <mergeCell ref="A15:E15"/>
    <mergeCell ref="A16:E16"/>
    <mergeCell ref="A18:E18"/>
    <mergeCell ref="A25:F25"/>
    <mergeCell ref="E39:F39"/>
    <mergeCell ref="A17:E17"/>
    <mergeCell ref="A19:E19"/>
    <mergeCell ref="A22:E22"/>
    <mergeCell ref="A23:E23"/>
    <mergeCell ref="A24:E24"/>
    <mergeCell ref="A20:E20"/>
    <mergeCell ref="A21:E21"/>
    <mergeCell ref="E37:F37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CD2D-EC8B-4E9B-A990-E58C44D50661}">
  <sheetPr codeName="Worksheet____2">
    <pageSetUpPr fitToPage="1"/>
  </sheetPr>
  <dimension ref="A1:F39"/>
  <sheetViews>
    <sheetView topLeftCell="A10" workbookViewId="0">
      <selection activeCell="A9" sqref="A9:F9"/>
    </sheetView>
  </sheetViews>
  <sheetFormatPr defaultColWidth="9.140625" defaultRowHeight="15" x14ac:dyDescent="0.25"/>
  <cols>
    <col min="1" max="1" width="42.42578125" style="1" customWidth="1"/>
    <col min="2" max="2" width="4.7109375" style="1" customWidth="1"/>
    <col min="3" max="3" width="5.7109375" style="1" customWidth="1"/>
    <col min="4" max="4" width="6.140625" style="1" customWidth="1"/>
    <col min="5" max="5" width="21.28515625" style="1" customWidth="1"/>
    <col min="6" max="6" width="22.7109375" style="1" customWidth="1"/>
    <col min="7" max="7" width="9.140625" style="1" customWidth="1"/>
    <col min="8" max="16384" width="9.140625" style="1"/>
  </cols>
  <sheetData>
    <row r="1" spans="1:6" ht="74.25" customHeight="1" x14ac:dyDescent="0.25">
      <c r="C1" s="89" t="s">
        <v>854</v>
      </c>
      <c r="D1" s="89"/>
      <c r="E1" s="89"/>
      <c r="F1" s="89"/>
    </row>
    <row r="2" spans="1:6" ht="36.75" customHeight="1" x14ac:dyDescent="0.25">
      <c r="A2" s="92" t="s">
        <v>853</v>
      </c>
      <c r="B2" s="92"/>
      <c r="C2" s="92"/>
      <c r="D2" s="92"/>
      <c r="E2" s="92"/>
      <c r="F2" s="92"/>
    </row>
    <row r="3" spans="1:6" x14ac:dyDescent="0.25">
      <c r="A3" s="82" t="s">
        <v>948</v>
      </c>
      <c r="B3" s="82"/>
      <c r="C3" s="82"/>
      <c r="D3" s="82"/>
      <c r="E3" s="82"/>
      <c r="F3" s="82"/>
    </row>
    <row r="5" spans="1:6" ht="44.25" customHeight="1" x14ac:dyDescent="0.25">
      <c r="A5" s="25" t="s">
        <v>4</v>
      </c>
      <c r="B5" s="117" t="s">
        <v>5</v>
      </c>
      <c r="C5" s="117"/>
      <c r="D5" s="117"/>
      <c r="E5" s="117"/>
      <c r="F5" s="117"/>
    </row>
    <row r="6" spans="1:6" x14ac:dyDescent="0.25">
      <c r="A6" s="25" t="s">
        <v>852</v>
      </c>
      <c r="B6" s="108" t="s">
        <v>943</v>
      </c>
      <c r="C6" s="108"/>
      <c r="D6" s="108"/>
      <c r="E6" s="108"/>
      <c r="F6" s="108"/>
    </row>
    <row r="7" spans="1:6" x14ac:dyDescent="0.25">
      <c r="A7" s="25" t="s">
        <v>789</v>
      </c>
      <c r="B7" s="108">
        <v>2025</v>
      </c>
      <c r="C7" s="108"/>
      <c r="D7" s="108"/>
      <c r="E7" s="108"/>
      <c r="F7" s="108"/>
    </row>
    <row r="8" spans="1:6" x14ac:dyDescent="0.25">
      <c r="A8" s="25" t="s">
        <v>851</v>
      </c>
      <c r="B8" s="108" t="s">
        <v>850</v>
      </c>
      <c r="C8" s="108"/>
      <c r="D8" s="108"/>
      <c r="E8" s="108"/>
      <c r="F8" s="108"/>
    </row>
    <row r="9" spans="1:6" ht="36" customHeight="1" x14ac:dyDescent="0.25">
      <c r="A9" s="116" t="s">
        <v>855</v>
      </c>
      <c r="B9" s="116"/>
      <c r="C9" s="116"/>
      <c r="D9" s="116"/>
      <c r="E9" s="116"/>
      <c r="F9" s="116"/>
    </row>
    <row r="10" spans="1:6" ht="42.75" customHeight="1" x14ac:dyDescent="0.25">
      <c r="A10" s="110" t="s">
        <v>717</v>
      </c>
      <c r="B10" s="111"/>
      <c r="C10" s="111"/>
      <c r="D10" s="111"/>
      <c r="E10" s="112"/>
      <c r="F10" s="36" t="s">
        <v>848</v>
      </c>
    </row>
    <row r="11" spans="1:6" ht="15.75" customHeight="1" x14ac:dyDescent="0.25">
      <c r="A11" s="113" t="s">
        <v>847</v>
      </c>
      <c r="B11" s="114"/>
      <c r="C11" s="114"/>
      <c r="D11" s="114"/>
      <c r="E11" s="115"/>
      <c r="F11" s="31">
        <v>0</v>
      </c>
    </row>
    <row r="12" spans="1:6" ht="15.75" customHeight="1" x14ac:dyDescent="0.25">
      <c r="A12" s="100" t="s">
        <v>846</v>
      </c>
      <c r="B12" s="101"/>
      <c r="C12" s="101"/>
      <c r="D12" s="101"/>
      <c r="E12" s="102"/>
      <c r="F12" s="31">
        <f>SUM(F14:F21)</f>
        <v>212222238.09999999</v>
      </c>
    </row>
    <row r="13" spans="1:6" ht="15.75" customHeight="1" x14ac:dyDescent="0.25">
      <c r="A13" s="109" t="s">
        <v>845</v>
      </c>
      <c r="B13" s="98"/>
      <c r="C13" s="98"/>
      <c r="D13" s="98"/>
      <c r="E13" s="99"/>
      <c r="F13" s="31"/>
    </row>
    <row r="14" spans="1:6" ht="15.75" customHeight="1" x14ac:dyDescent="0.25">
      <c r="A14" s="94" t="s">
        <v>844</v>
      </c>
      <c r="B14" s="95"/>
      <c r="C14" s="95"/>
      <c r="D14" s="95"/>
      <c r="E14" s="96"/>
      <c r="F14" s="29">
        <v>0</v>
      </c>
    </row>
    <row r="15" spans="1:6" ht="18.75" customHeight="1" x14ac:dyDescent="0.25">
      <c r="A15" s="94" t="s">
        <v>843</v>
      </c>
      <c r="B15" s="95"/>
      <c r="C15" s="95"/>
      <c r="D15" s="95"/>
      <c r="E15" s="96"/>
      <c r="F15" s="29">
        <v>211876904.96000001</v>
      </c>
    </row>
    <row r="16" spans="1:6" ht="19.5" customHeight="1" x14ac:dyDescent="0.25">
      <c r="A16" s="94" t="s">
        <v>842</v>
      </c>
      <c r="B16" s="95"/>
      <c r="C16" s="95"/>
      <c r="D16" s="95"/>
      <c r="E16" s="96"/>
      <c r="F16" s="29">
        <v>0</v>
      </c>
    </row>
    <row r="17" spans="1:6" x14ac:dyDescent="0.25">
      <c r="A17" s="94" t="s">
        <v>841</v>
      </c>
      <c r="B17" s="95"/>
      <c r="C17" s="95"/>
      <c r="D17" s="95"/>
      <c r="E17" s="96"/>
      <c r="F17" s="29">
        <v>0</v>
      </c>
    </row>
    <row r="18" spans="1:6" ht="31.5" customHeight="1" x14ac:dyDescent="0.25">
      <c r="A18" s="94" t="s">
        <v>840</v>
      </c>
      <c r="B18" s="95"/>
      <c r="C18" s="95"/>
      <c r="D18" s="95"/>
      <c r="E18" s="96"/>
      <c r="F18" s="29">
        <v>0</v>
      </c>
    </row>
    <row r="19" spans="1:6" x14ac:dyDescent="0.25">
      <c r="A19" s="97" t="s">
        <v>839</v>
      </c>
      <c r="B19" s="98"/>
      <c r="C19" s="98"/>
      <c r="D19" s="98"/>
      <c r="E19" s="99"/>
      <c r="F19" s="31">
        <v>0</v>
      </c>
    </row>
    <row r="20" spans="1:6" x14ac:dyDescent="0.25">
      <c r="A20" s="103" t="s">
        <v>838</v>
      </c>
      <c r="B20" s="104"/>
      <c r="C20" s="104"/>
      <c r="D20" s="104"/>
      <c r="E20" s="105"/>
      <c r="F20" s="31">
        <v>345333.14</v>
      </c>
    </row>
    <row r="21" spans="1:6" x14ac:dyDescent="0.25">
      <c r="A21" s="103" t="s">
        <v>837</v>
      </c>
      <c r="B21" s="104"/>
      <c r="C21" s="104"/>
      <c r="D21" s="104"/>
      <c r="E21" s="105"/>
      <c r="F21" s="31">
        <v>0</v>
      </c>
    </row>
    <row r="22" spans="1:6" ht="15.75" customHeight="1" x14ac:dyDescent="0.25">
      <c r="A22" s="100" t="s">
        <v>836</v>
      </c>
      <c r="B22" s="101"/>
      <c r="C22" s="101"/>
      <c r="D22" s="101"/>
      <c r="E22" s="102"/>
      <c r="F22" s="31">
        <v>212095696.80000001</v>
      </c>
    </row>
    <row r="23" spans="1:6" ht="15.75" customHeight="1" x14ac:dyDescent="0.25">
      <c r="A23" s="100" t="s">
        <v>835</v>
      </c>
      <c r="B23" s="101"/>
      <c r="C23" s="101"/>
      <c r="D23" s="101"/>
      <c r="E23" s="102"/>
      <c r="F23" s="31">
        <v>0</v>
      </c>
    </row>
    <row r="24" spans="1:6" ht="15.75" customHeight="1" x14ac:dyDescent="0.25">
      <c r="A24" s="100" t="s">
        <v>834</v>
      </c>
      <c r="B24" s="101"/>
      <c r="C24" s="101"/>
      <c r="D24" s="101"/>
      <c r="E24" s="102"/>
      <c r="F24" s="31">
        <v>126541.3</v>
      </c>
    </row>
    <row r="25" spans="1:6" x14ac:dyDescent="0.25">
      <c r="A25" s="106" t="s">
        <v>833</v>
      </c>
      <c r="B25" s="106"/>
      <c r="C25" s="106"/>
      <c r="D25" s="106"/>
      <c r="E25" s="106"/>
      <c r="F25" s="106"/>
    </row>
    <row r="26" spans="1:6" ht="63" customHeight="1" x14ac:dyDescent="0.25">
      <c r="A26" s="35" t="s">
        <v>784</v>
      </c>
      <c r="B26" s="34" t="s">
        <v>832</v>
      </c>
      <c r="C26" s="34" t="s">
        <v>831</v>
      </c>
      <c r="D26" s="34" t="s">
        <v>830</v>
      </c>
      <c r="E26" s="33" t="s">
        <v>829</v>
      </c>
      <c r="F26" s="33" t="s">
        <v>828</v>
      </c>
    </row>
    <row r="27" spans="1:6" s="10" customFormat="1" ht="14.25" x14ac:dyDescent="0.2">
      <c r="A27" s="32" t="s">
        <v>827</v>
      </c>
      <c r="B27" s="20" t="s">
        <v>720</v>
      </c>
      <c r="C27" s="20" t="s">
        <v>720</v>
      </c>
      <c r="D27" s="20" t="s">
        <v>720</v>
      </c>
      <c r="E27" s="31">
        <v>212095696.80000001</v>
      </c>
      <c r="F27" s="31">
        <v>0</v>
      </c>
    </row>
    <row r="28" spans="1:6" s="10" customFormat="1" ht="14.25" x14ac:dyDescent="0.2">
      <c r="A28" s="32" t="s">
        <v>827</v>
      </c>
      <c r="B28" s="20" t="s">
        <v>720</v>
      </c>
      <c r="C28" s="20" t="s">
        <v>720</v>
      </c>
      <c r="D28" s="20" t="s">
        <v>720</v>
      </c>
      <c r="E28" s="31">
        <v>212095696.80000001</v>
      </c>
      <c r="F28" s="31">
        <v>0</v>
      </c>
    </row>
    <row r="29" spans="1:6" s="10" customFormat="1" ht="14.25" x14ac:dyDescent="0.2">
      <c r="A29" s="32" t="s">
        <v>734</v>
      </c>
      <c r="B29" s="20" t="s">
        <v>825</v>
      </c>
      <c r="C29" s="20" t="s">
        <v>720</v>
      </c>
      <c r="D29" s="20" t="s">
        <v>720</v>
      </c>
      <c r="E29" s="31">
        <v>212095696.80000001</v>
      </c>
      <c r="F29" s="31">
        <v>0</v>
      </c>
    </row>
    <row r="30" spans="1:6" s="10" customFormat="1" ht="14.25" x14ac:dyDescent="0.2">
      <c r="A30" s="32" t="s">
        <v>732</v>
      </c>
      <c r="B30" s="20" t="s">
        <v>825</v>
      </c>
      <c r="C30" s="20" t="s">
        <v>99</v>
      </c>
      <c r="D30" s="20" t="s">
        <v>720</v>
      </c>
      <c r="E30" s="31">
        <v>212095696.80000001</v>
      </c>
      <c r="F30" s="31">
        <v>0</v>
      </c>
    </row>
    <row r="31" spans="1:6" s="10" customFormat="1" ht="14.25" x14ac:dyDescent="0.2">
      <c r="A31" s="32" t="s">
        <v>731</v>
      </c>
      <c r="B31" s="20" t="s">
        <v>825</v>
      </c>
      <c r="C31" s="20" t="s">
        <v>101</v>
      </c>
      <c r="D31" s="20" t="s">
        <v>720</v>
      </c>
      <c r="E31" s="31">
        <v>212095696.80000001</v>
      </c>
      <c r="F31" s="31">
        <v>0</v>
      </c>
    </row>
    <row r="32" spans="1:6" s="10" customFormat="1" ht="14.25" x14ac:dyDescent="0.2">
      <c r="A32" s="32" t="s">
        <v>729</v>
      </c>
      <c r="B32" s="20" t="s">
        <v>825</v>
      </c>
      <c r="C32" s="20" t="s">
        <v>101</v>
      </c>
      <c r="D32" s="20" t="s">
        <v>258</v>
      </c>
      <c r="E32" s="31">
        <v>0</v>
      </c>
      <c r="F32" s="31">
        <v>0</v>
      </c>
    </row>
    <row r="33" spans="1:6" x14ac:dyDescent="0.25">
      <c r="A33" s="30" t="s">
        <v>725</v>
      </c>
      <c r="B33" s="24" t="s">
        <v>825</v>
      </c>
      <c r="C33" s="24" t="s">
        <v>101</v>
      </c>
      <c r="D33" s="24" t="s">
        <v>826</v>
      </c>
      <c r="E33" s="29">
        <v>0</v>
      </c>
      <c r="F33" s="29">
        <v>0</v>
      </c>
    </row>
    <row r="34" spans="1:6" x14ac:dyDescent="0.25">
      <c r="A34" s="30" t="s">
        <v>723</v>
      </c>
      <c r="B34" s="24" t="s">
        <v>825</v>
      </c>
      <c r="C34" s="24" t="s">
        <v>101</v>
      </c>
      <c r="D34" s="24" t="s">
        <v>261</v>
      </c>
      <c r="E34" s="29">
        <v>212095696.80000001</v>
      </c>
      <c r="F34" s="29">
        <v>0</v>
      </c>
    </row>
    <row r="35" spans="1:6" x14ac:dyDescent="0.25">
      <c r="E35" s="28"/>
    </row>
    <row r="37" spans="1:6" x14ac:dyDescent="0.25">
      <c r="A37" s="1" t="s">
        <v>824</v>
      </c>
      <c r="E37" s="88" t="s">
        <v>706</v>
      </c>
      <c r="F37" s="88"/>
    </row>
    <row r="39" spans="1:6" x14ac:dyDescent="0.25">
      <c r="A39" s="1" t="s">
        <v>823</v>
      </c>
      <c r="E39" s="85" t="s">
        <v>822</v>
      </c>
      <c r="F39" s="85"/>
    </row>
  </sheetData>
  <mergeCells count="26">
    <mergeCell ref="A13:E13"/>
    <mergeCell ref="B7:F7"/>
    <mergeCell ref="B8:F8"/>
    <mergeCell ref="A10:E10"/>
    <mergeCell ref="A11:E11"/>
    <mergeCell ref="A12:E12"/>
    <mergeCell ref="A9:F9"/>
    <mergeCell ref="C1:F1"/>
    <mergeCell ref="A2:F2"/>
    <mergeCell ref="A3:F3"/>
    <mergeCell ref="B5:F5"/>
    <mergeCell ref="B6:F6"/>
    <mergeCell ref="A14:E14"/>
    <mergeCell ref="A15:E15"/>
    <mergeCell ref="A16:E16"/>
    <mergeCell ref="A18:E18"/>
    <mergeCell ref="A25:F25"/>
    <mergeCell ref="E39:F39"/>
    <mergeCell ref="A17:E17"/>
    <mergeCell ref="A19:E19"/>
    <mergeCell ref="A22:E22"/>
    <mergeCell ref="A23:E23"/>
    <mergeCell ref="A24:E24"/>
    <mergeCell ref="A20:E20"/>
    <mergeCell ref="A21:E21"/>
    <mergeCell ref="E37:F37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BE7AC-9A5F-469E-8BB4-562CDA65EB6E}">
  <sheetPr codeName="Лист1">
    <tabColor indexed="51"/>
    <pageSetUpPr fitToPage="1"/>
  </sheetPr>
  <dimension ref="A1:J16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" bestFit="1" customWidth="1"/>
    <col min="2" max="4" width="9.140625" style="1" customWidth="1"/>
    <col min="5" max="5" width="45.7109375" style="1" bestFit="1" customWidth="1"/>
    <col min="6" max="6" width="15.42578125" style="1" customWidth="1"/>
    <col min="7" max="7" width="16.42578125" style="1" bestFit="1" customWidth="1"/>
    <col min="8" max="8" width="16" style="1" bestFit="1" customWidth="1"/>
    <col min="9" max="9" width="15.5703125" style="1" customWidth="1"/>
    <col min="10" max="10" width="13.7109375" style="1" customWidth="1"/>
    <col min="11" max="11" width="9.140625" style="1" customWidth="1"/>
    <col min="12" max="16384" width="9.140625" style="1"/>
  </cols>
  <sheetData>
    <row r="1" spans="1:10" ht="69" customHeight="1" x14ac:dyDescent="0.25">
      <c r="C1" s="12"/>
      <c r="E1" s="118" t="s">
        <v>867</v>
      </c>
      <c r="F1" s="118"/>
      <c r="G1" s="118"/>
      <c r="H1" s="118"/>
    </row>
    <row r="2" spans="1:10" ht="20.25" customHeight="1" x14ac:dyDescent="0.25">
      <c r="C2" s="12"/>
      <c r="E2" s="44"/>
      <c r="F2" s="44"/>
      <c r="G2" s="44"/>
      <c r="H2" s="44"/>
    </row>
    <row r="3" spans="1:10" ht="15" customHeight="1" x14ac:dyDescent="0.25">
      <c r="A3" s="82" t="s">
        <v>866</v>
      </c>
      <c r="B3" s="82"/>
      <c r="C3" s="82"/>
      <c r="D3" s="82"/>
      <c r="E3" s="82"/>
      <c r="F3" s="82"/>
      <c r="G3" s="82"/>
      <c r="H3" s="82"/>
    </row>
    <row r="4" spans="1:10" ht="15" customHeight="1" x14ac:dyDescent="0.25">
      <c r="A4" s="13"/>
      <c r="B4" s="13"/>
      <c r="C4" s="13"/>
      <c r="D4" s="13"/>
      <c r="E4" s="13"/>
      <c r="F4" s="13"/>
      <c r="G4" s="13"/>
      <c r="H4" s="13"/>
    </row>
    <row r="5" spans="1:10" ht="15" customHeight="1" x14ac:dyDescent="0.25">
      <c r="A5" s="43"/>
      <c r="B5" s="43"/>
      <c r="C5" s="43"/>
      <c r="D5" s="43"/>
      <c r="E5" s="13" t="s">
        <v>865</v>
      </c>
      <c r="F5" s="43"/>
      <c r="G5" s="43"/>
      <c r="H5" s="43"/>
    </row>
    <row r="6" spans="1:10" ht="15" customHeight="1" x14ac:dyDescent="0.25">
      <c r="A6" s="13"/>
      <c r="B6" s="13"/>
      <c r="C6" s="13"/>
      <c r="D6" s="13"/>
      <c r="E6" s="13"/>
      <c r="F6" s="13"/>
      <c r="G6" s="13"/>
      <c r="H6" s="13"/>
    </row>
    <row r="7" spans="1:10" ht="15" customHeight="1" x14ac:dyDescent="0.25">
      <c r="B7" s="43"/>
      <c r="C7" s="43"/>
      <c r="D7" s="43"/>
      <c r="E7" s="13" t="s">
        <v>948</v>
      </c>
      <c r="F7" s="43"/>
      <c r="G7" s="43"/>
      <c r="H7" s="43"/>
    </row>
    <row r="9" spans="1:10" ht="15" customHeight="1" x14ac:dyDescent="0.25">
      <c r="A9" s="43" t="s">
        <v>864</v>
      </c>
      <c r="B9" s="41"/>
      <c r="C9" s="41"/>
      <c r="D9" s="41"/>
      <c r="E9" s="37" t="s">
        <v>5</v>
      </c>
      <c r="F9" s="42"/>
      <c r="G9" s="42"/>
      <c r="H9" s="41"/>
    </row>
    <row r="10" spans="1:10" ht="15" customHeight="1" x14ac:dyDescent="0.25">
      <c r="A10" s="41" t="s">
        <v>6</v>
      </c>
      <c r="B10" s="41"/>
      <c r="C10" s="41"/>
      <c r="D10" s="41"/>
      <c r="E10" s="12" t="s">
        <v>943</v>
      </c>
      <c r="F10" s="41"/>
      <c r="G10" s="41"/>
      <c r="H10" s="41"/>
    </row>
    <row r="11" spans="1:10" ht="15" customHeight="1" x14ac:dyDescent="0.25">
      <c r="A11" s="41" t="s">
        <v>10</v>
      </c>
      <c r="B11" s="41"/>
      <c r="C11" s="41"/>
      <c r="D11" s="41"/>
      <c r="E11" s="2">
        <v>2025</v>
      </c>
      <c r="F11" s="41"/>
      <c r="G11" s="41"/>
      <c r="H11" s="41"/>
    </row>
    <row r="12" spans="1:10" ht="15" customHeight="1" x14ac:dyDescent="0.25">
      <c r="A12" s="41" t="s">
        <v>863</v>
      </c>
      <c r="B12" s="41"/>
      <c r="C12" s="41"/>
      <c r="D12" s="41"/>
      <c r="E12" s="41"/>
      <c r="F12" s="41"/>
      <c r="G12" s="41"/>
      <c r="H12" s="41"/>
    </row>
    <row r="14" spans="1:10" ht="63.75" customHeight="1" x14ac:dyDescent="0.25">
      <c r="A14" s="76" t="s">
        <v>862</v>
      </c>
      <c r="B14" s="77"/>
      <c r="C14" s="77"/>
      <c r="D14" s="77"/>
      <c r="E14" s="77"/>
      <c r="F14" s="78"/>
      <c r="G14" s="5" t="s">
        <v>861</v>
      </c>
      <c r="H14" s="6" t="s">
        <v>860</v>
      </c>
      <c r="I14" s="6" t="s">
        <v>859</v>
      </c>
      <c r="J14" s="6" t="s">
        <v>858</v>
      </c>
    </row>
    <row r="15" spans="1:10" ht="30" customHeight="1" x14ac:dyDescent="0.25">
      <c r="A15" s="119" t="s">
        <v>857</v>
      </c>
      <c r="B15" s="120"/>
      <c r="C15" s="120"/>
      <c r="D15" s="120"/>
      <c r="E15" s="120"/>
      <c r="F15" s="121"/>
      <c r="G15" s="40">
        <v>193707012.58000001</v>
      </c>
      <c r="H15" s="39">
        <v>0</v>
      </c>
      <c r="I15" s="38">
        <v>2039655449.26</v>
      </c>
      <c r="J15" s="38">
        <v>0</v>
      </c>
    </row>
    <row r="16" spans="1:10" ht="30" customHeight="1" x14ac:dyDescent="0.25">
      <c r="A16" s="119" t="s">
        <v>856</v>
      </c>
      <c r="B16" s="120"/>
      <c r="C16" s="120"/>
      <c r="D16" s="120"/>
      <c r="E16" s="120"/>
      <c r="F16" s="121"/>
      <c r="G16" s="40">
        <v>0</v>
      </c>
      <c r="H16" s="39">
        <v>0</v>
      </c>
      <c r="I16" s="38">
        <v>28863444.359999999</v>
      </c>
      <c r="J16" s="38">
        <v>0</v>
      </c>
    </row>
  </sheetData>
  <mergeCells count="5"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BA3BD-46AD-43EB-AF63-2E746B95EABC}">
  <sheetPr codeName="Лист3">
    <tabColor indexed="54"/>
    <pageSetUpPr fitToPage="1"/>
  </sheetPr>
  <dimension ref="A1:F52"/>
  <sheetViews>
    <sheetView showGridLines="0" workbookViewId="0">
      <selection activeCell="I22" sqref="I22"/>
    </sheetView>
  </sheetViews>
  <sheetFormatPr defaultRowHeight="15" x14ac:dyDescent="0.25"/>
  <cols>
    <col min="1" max="1" width="47.5703125" style="1" customWidth="1"/>
    <col min="2" max="4" width="7.140625" style="1" customWidth="1"/>
    <col min="5" max="5" width="17.42578125" style="1" customWidth="1"/>
    <col min="6" max="6" width="13" style="1" customWidth="1"/>
    <col min="7" max="7" width="9.140625" style="1" customWidth="1"/>
    <col min="8" max="16384" width="9.140625" style="1"/>
  </cols>
  <sheetData>
    <row r="1" spans="1:6" x14ac:dyDescent="0.25">
      <c r="A1" s="82" t="s">
        <v>901</v>
      </c>
      <c r="B1" s="82"/>
      <c r="C1" s="82"/>
      <c r="D1" s="82"/>
      <c r="E1" s="82"/>
    </row>
    <row r="3" spans="1:6" ht="45" customHeight="1" x14ac:dyDescent="0.25">
      <c r="A3" s="122" t="s">
        <v>784</v>
      </c>
      <c r="B3" s="124" t="s">
        <v>894</v>
      </c>
      <c r="C3" s="124" t="s">
        <v>893</v>
      </c>
      <c r="D3" s="126" t="s">
        <v>892</v>
      </c>
      <c r="E3" s="127" t="s">
        <v>891</v>
      </c>
      <c r="F3" s="128"/>
    </row>
    <row r="4" spans="1:6" x14ac:dyDescent="0.25">
      <c r="A4" s="123"/>
      <c r="B4" s="125"/>
      <c r="C4" s="125"/>
      <c r="D4" s="125"/>
      <c r="E4" s="57" t="s">
        <v>890</v>
      </c>
      <c r="F4" s="57" t="s">
        <v>889</v>
      </c>
    </row>
    <row r="5" spans="1:6" x14ac:dyDescent="0.25">
      <c r="A5" s="56" t="s">
        <v>888</v>
      </c>
      <c r="B5" s="47" t="s">
        <v>872</v>
      </c>
      <c r="C5" s="47" t="s">
        <v>872</v>
      </c>
      <c r="D5" s="50" t="s">
        <v>14</v>
      </c>
      <c r="E5" s="55">
        <v>2110246559.3699999</v>
      </c>
      <c r="F5" s="55">
        <v>0</v>
      </c>
    </row>
    <row r="6" spans="1:6" x14ac:dyDescent="0.25">
      <c r="A6" s="56" t="s">
        <v>820</v>
      </c>
      <c r="B6" s="47" t="s">
        <v>872</v>
      </c>
      <c r="C6" s="47" t="s">
        <v>872</v>
      </c>
      <c r="D6" s="50" t="s">
        <v>14</v>
      </c>
      <c r="E6" s="55">
        <v>1139755884</v>
      </c>
      <c r="F6" s="55">
        <v>0</v>
      </c>
    </row>
    <row r="7" spans="1:6" x14ac:dyDescent="0.25">
      <c r="A7" s="56" t="s">
        <v>818</v>
      </c>
      <c r="B7" s="47" t="s">
        <v>887</v>
      </c>
      <c r="C7" s="47" t="s">
        <v>886</v>
      </c>
      <c r="D7" s="50" t="s">
        <v>14</v>
      </c>
      <c r="E7" s="55">
        <v>1139755884</v>
      </c>
      <c r="F7" s="55">
        <v>0</v>
      </c>
    </row>
    <row r="8" spans="1:6" x14ac:dyDescent="0.25">
      <c r="A8" s="56" t="s">
        <v>816</v>
      </c>
      <c r="B8" s="47" t="s">
        <v>887</v>
      </c>
      <c r="C8" s="47" t="s">
        <v>18</v>
      </c>
      <c r="D8" s="50" t="s">
        <v>14</v>
      </c>
      <c r="E8" s="55">
        <v>1139755884</v>
      </c>
      <c r="F8" s="55">
        <v>0</v>
      </c>
    </row>
    <row r="9" spans="1:6" x14ac:dyDescent="0.25">
      <c r="A9" s="54" t="s">
        <v>814</v>
      </c>
      <c r="B9" s="53" t="s">
        <v>887</v>
      </c>
      <c r="C9" s="53" t="s">
        <v>18</v>
      </c>
      <c r="D9" s="52" t="s">
        <v>258</v>
      </c>
      <c r="E9" s="51">
        <v>1139755884</v>
      </c>
      <c r="F9" s="51">
        <v>0</v>
      </c>
    </row>
    <row r="10" spans="1:6" x14ac:dyDescent="0.25">
      <c r="A10" s="56" t="s">
        <v>803</v>
      </c>
      <c r="B10" s="47" t="s">
        <v>872</v>
      </c>
      <c r="C10" s="47" t="s">
        <v>872</v>
      </c>
      <c r="D10" s="50" t="s">
        <v>14</v>
      </c>
      <c r="E10" s="55">
        <v>282126473</v>
      </c>
      <c r="F10" s="55">
        <v>0</v>
      </c>
    </row>
    <row r="11" spans="1:6" x14ac:dyDescent="0.25">
      <c r="A11" s="56" t="s">
        <v>801</v>
      </c>
      <c r="B11" s="47" t="s">
        <v>887</v>
      </c>
      <c r="C11" s="47" t="s">
        <v>99</v>
      </c>
      <c r="D11" s="50" t="s">
        <v>14</v>
      </c>
      <c r="E11" s="55">
        <v>282126473</v>
      </c>
      <c r="F11" s="55">
        <v>0</v>
      </c>
    </row>
    <row r="12" spans="1:6" ht="21" x14ac:dyDescent="0.25">
      <c r="A12" s="56" t="s">
        <v>799</v>
      </c>
      <c r="B12" s="47" t="s">
        <v>887</v>
      </c>
      <c r="C12" s="47" t="s">
        <v>101</v>
      </c>
      <c r="D12" s="50" t="s">
        <v>14</v>
      </c>
      <c r="E12" s="55">
        <v>282126473</v>
      </c>
      <c r="F12" s="55">
        <v>0</v>
      </c>
    </row>
    <row r="13" spans="1:6" x14ac:dyDescent="0.25">
      <c r="A13" s="54" t="s">
        <v>797</v>
      </c>
      <c r="B13" s="53" t="s">
        <v>887</v>
      </c>
      <c r="C13" s="53" t="s">
        <v>101</v>
      </c>
      <c r="D13" s="52" t="s">
        <v>258</v>
      </c>
      <c r="E13" s="51">
        <v>282126473</v>
      </c>
      <c r="F13" s="51">
        <v>0</v>
      </c>
    </row>
    <row r="14" spans="1:6" x14ac:dyDescent="0.25">
      <c r="A14" s="56" t="s">
        <v>772</v>
      </c>
      <c r="B14" s="47" t="s">
        <v>872</v>
      </c>
      <c r="C14" s="47" t="s">
        <v>872</v>
      </c>
      <c r="D14" s="50" t="s">
        <v>14</v>
      </c>
      <c r="E14" s="55">
        <v>688364202.37</v>
      </c>
      <c r="F14" s="55">
        <v>0</v>
      </c>
    </row>
    <row r="15" spans="1:6" x14ac:dyDescent="0.25">
      <c r="A15" s="56" t="s">
        <v>770</v>
      </c>
      <c r="B15" s="47" t="s">
        <v>880</v>
      </c>
      <c r="C15" s="47" t="s">
        <v>872</v>
      </c>
      <c r="D15" s="50" t="s">
        <v>14</v>
      </c>
      <c r="E15" s="55">
        <v>648352856.13999999</v>
      </c>
      <c r="F15" s="55">
        <v>0</v>
      </c>
    </row>
    <row r="16" spans="1:6" x14ac:dyDescent="0.25">
      <c r="A16" s="56" t="s">
        <v>768</v>
      </c>
      <c r="B16" s="47" t="s">
        <v>880</v>
      </c>
      <c r="C16" s="47" t="s">
        <v>886</v>
      </c>
      <c r="D16" s="50" t="s">
        <v>14</v>
      </c>
      <c r="E16" s="55">
        <v>275998060</v>
      </c>
      <c r="F16" s="55">
        <v>0</v>
      </c>
    </row>
    <row r="17" spans="1:6" x14ac:dyDescent="0.25">
      <c r="A17" s="54" t="s">
        <v>915</v>
      </c>
      <c r="B17" s="53" t="s">
        <v>880</v>
      </c>
      <c r="C17" s="53" t="s">
        <v>18</v>
      </c>
      <c r="D17" s="52" t="s">
        <v>14</v>
      </c>
      <c r="E17" s="51">
        <v>47395884</v>
      </c>
      <c r="F17" s="51">
        <v>0</v>
      </c>
    </row>
    <row r="18" spans="1:6" x14ac:dyDescent="0.25">
      <c r="A18" s="54" t="s">
        <v>766</v>
      </c>
      <c r="B18" s="53" t="s">
        <v>880</v>
      </c>
      <c r="C18" s="53" t="s">
        <v>61</v>
      </c>
      <c r="D18" s="52" t="s">
        <v>14</v>
      </c>
      <c r="E18" s="51">
        <v>228602176</v>
      </c>
      <c r="F18" s="51">
        <v>0</v>
      </c>
    </row>
    <row r="19" spans="1:6" x14ac:dyDescent="0.25">
      <c r="A19" s="56" t="s">
        <v>764</v>
      </c>
      <c r="B19" s="47" t="s">
        <v>880</v>
      </c>
      <c r="C19" s="47" t="s">
        <v>99</v>
      </c>
      <c r="D19" s="50" t="s">
        <v>14</v>
      </c>
      <c r="E19" s="55">
        <v>31361985.440000001</v>
      </c>
      <c r="F19" s="55">
        <v>0</v>
      </c>
    </row>
    <row r="20" spans="1:6" x14ac:dyDescent="0.25">
      <c r="A20" s="54" t="s">
        <v>762</v>
      </c>
      <c r="B20" s="53" t="s">
        <v>880</v>
      </c>
      <c r="C20" s="53" t="s">
        <v>101</v>
      </c>
      <c r="D20" s="52" t="s">
        <v>14</v>
      </c>
      <c r="E20" s="51">
        <v>31000000</v>
      </c>
      <c r="F20" s="51">
        <v>0</v>
      </c>
    </row>
    <row r="21" spans="1:6" x14ac:dyDescent="0.25">
      <c r="A21" s="54" t="s">
        <v>760</v>
      </c>
      <c r="B21" s="53" t="s">
        <v>880</v>
      </c>
      <c r="C21" s="53" t="s">
        <v>107</v>
      </c>
      <c r="D21" s="52" t="s">
        <v>14</v>
      </c>
      <c r="E21" s="51">
        <v>361985.44</v>
      </c>
      <c r="F21" s="51">
        <v>0</v>
      </c>
    </row>
    <row r="22" spans="1:6" x14ac:dyDescent="0.25">
      <c r="A22" s="56" t="s">
        <v>885</v>
      </c>
      <c r="B22" s="47" t="s">
        <v>880</v>
      </c>
      <c r="C22" s="47" t="s">
        <v>143</v>
      </c>
      <c r="D22" s="50" t="s">
        <v>14</v>
      </c>
      <c r="E22" s="55">
        <v>28873700</v>
      </c>
      <c r="F22" s="55">
        <v>0</v>
      </c>
    </row>
    <row r="23" spans="1:6" x14ac:dyDescent="0.25">
      <c r="A23" s="56" t="s">
        <v>737</v>
      </c>
      <c r="B23" s="47" t="s">
        <v>880</v>
      </c>
      <c r="C23" s="47" t="s">
        <v>883</v>
      </c>
      <c r="D23" s="50" t="s">
        <v>14</v>
      </c>
      <c r="E23" s="55">
        <v>28873700</v>
      </c>
      <c r="F23" s="55">
        <v>0</v>
      </c>
    </row>
    <row r="24" spans="1:6" x14ac:dyDescent="0.25">
      <c r="A24" s="54" t="s">
        <v>884</v>
      </c>
      <c r="B24" s="53" t="s">
        <v>880</v>
      </c>
      <c r="C24" s="53" t="s">
        <v>883</v>
      </c>
      <c r="D24" s="52" t="s">
        <v>258</v>
      </c>
      <c r="E24" s="51">
        <v>28873700</v>
      </c>
      <c r="F24" s="51">
        <v>0</v>
      </c>
    </row>
    <row r="25" spans="1:6" x14ac:dyDescent="0.25">
      <c r="A25" s="56" t="s">
        <v>759</v>
      </c>
      <c r="B25" s="47" t="s">
        <v>880</v>
      </c>
      <c r="C25" s="47" t="s">
        <v>146</v>
      </c>
      <c r="D25" s="50" t="s">
        <v>14</v>
      </c>
      <c r="E25" s="55">
        <v>13928186.699999999</v>
      </c>
      <c r="F25" s="55">
        <v>0</v>
      </c>
    </row>
    <row r="26" spans="1:6" x14ac:dyDescent="0.25">
      <c r="A26" s="56" t="s">
        <v>758</v>
      </c>
      <c r="B26" s="47" t="s">
        <v>880</v>
      </c>
      <c r="C26" s="47" t="s">
        <v>880</v>
      </c>
      <c r="D26" s="50" t="s">
        <v>14</v>
      </c>
      <c r="E26" s="55">
        <v>13928186.699999999</v>
      </c>
      <c r="F26" s="55">
        <v>0</v>
      </c>
    </row>
    <row r="27" spans="1:6" x14ac:dyDescent="0.25">
      <c r="A27" s="54" t="s">
        <v>757</v>
      </c>
      <c r="B27" s="53" t="s">
        <v>880</v>
      </c>
      <c r="C27" s="53" t="s">
        <v>880</v>
      </c>
      <c r="D27" s="52" t="s">
        <v>261</v>
      </c>
      <c r="E27" s="51">
        <v>13928186.699999999</v>
      </c>
      <c r="F27" s="51">
        <v>0</v>
      </c>
    </row>
    <row r="28" spans="1:6" x14ac:dyDescent="0.25">
      <c r="A28" s="56" t="s">
        <v>755</v>
      </c>
      <c r="B28" s="47" t="s">
        <v>880</v>
      </c>
      <c r="C28" s="47" t="s">
        <v>153</v>
      </c>
      <c r="D28" s="50" t="s">
        <v>14</v>
      </c>
      <c r="E28" s="55">
        <v>0</v>
      </c>
      <c r="F28" s="55">
        <v>0</v>
      </c>
    </row>
    <row r="29" spans="1:6" x14ac:dyDescent="0.25">
      <c r="A29" s="56" t="s">
        <v>753</v>
      </c>
      <c r="B29" s="47" t="s">
        <v>880</v>
      </c>
      <c r="C29" s="47" t="s">
        <v>175</v>
      </c>
      <c r="D29" s="50" t="s">
        <v>14</v>
      </c>
      <c r="E29" s="55">
        <v>0</v>
      </c>
      <c r="F29" s="55">
        <v>0</v>
      </c>
    </row>
    <row r="30" spans="1:6" x14ac:dyDescent="0.25">
      <c r="A30" s="56" t="s">
        <v>882</v>
      </c>
      <c r="B30" s="47" t="s">
        <v>880</v>
      </c>
      <c r="C30" s="47" t="s">
        <v>175</v>
      </c>
      <c r="D30" s="50" t="s">
        <v>258</v>
      </c>
      <c r="E30" s="55">
        <v>0</v>
      </c>
      <c r="F30" s="55">
        <v>0</v>
      </c>
    </row>
    <row r="31" spans="1:6" x14ac:dyDescent="0.25">
      <c r="A31" s="54" t="s">
        <v>881</v>
      </c>
      <c r="B31" s="53" t="s">
        <v>880</v>
      </c>
      <c r="C31" s="53" t="s">
        <v>175</v>
      </c>
      <c r="D31" s="52" t="s">
        <v>711</v>
      </c>
      <c r="E31" s="51">
        <v>0</v>
      </c>
      <c r="F31" s="51">
        <v>0</v>
      </c>
    </row>
    <row r="32" spans="1:6" x14ac:dyDescent="0.25">
      <c r="A32" s="56" t="s">
        <v>749</v>
      </c>
      <c r="B32" s="47" t="s">
        <v>880</v>
      </c>
      <c r="C32" s="47" t="s">
        <v>256</v>
      </c>
      <c r="D32" s="50" t="s">
        <v>14</v>
      </c>
      <c r="E32" s="55">
        <v>298190924</v>
      </c>
      <c r="F32" s="55">
        <v>0</v>
      </c>
    </row>
    <row r="33" spans="1:6" x14ac:dyDescent="0.25">
      <c r="A33" s="54" t="s">
        <v>956</v>
      </c>
      <c r="B33" s="53" t="s">
        <v>880</v>
      </c>
      <c r="C33" s="53" t="s">
        <v>955</v>
      </c>
      <c r="D33" s="52" t="s">
        <v>14</v>
      </c>
      <c r="E33" s="51">
        <v>104998</v>
      </c>
      <c r="F33" s="51">
        <v>0</v>
      </c>
    </row>
    <row r="34" spans="1:6" x14ac:dyDescent="0.25">
      <c r="A34" s="56" t="s">
        <v>740</v>
      </c>
      <c r="B34" s="47" t="s">
        <v>880</v>
      </c>
      <c r="C34" s="47" t="s">
        <v>879</v>
      </c>
      <c r="D34" s="50" t="s">
        <v>14</v>
      </c>
      <c r="E34" s="55">
        <v>298085926</v>
      </c>
      <c r="F34" s="55">
        <v>0</v>
      </c>
    </row>
    <row r="35" spans="1:6" x14ac:dyDescent="0.25">
      <c r="A35" s="54" t="s">
        <v>740</v>
      </c>
      <c r="B35" s="53" t="s">
        <v>880</v>
      </c>
      <c r="C35" s="53" t="s">
        <v>879</v>
      </c>
      <c r="D35" s="52" t="s">
        <v>873</v>
      </c>
      <c r="E35" s="51">
        <v>298085926</v>
      </c>
      <c r="F35" s="51">
        <v>0</v>
      </c>
    </row>
    <row r="36" spans="1:6" x14ac:dyDescent="0.25">
      <c r="A36" s="56" t="s">
        <v>739</v>
      </c>
      <c r="B36" s="47" t="s">
        <v>875</v>
      </c>
      <c r="C36" s="47" t="s">
        <v>872</v>
      </c>
      <c r="D36" s="50" t="s">
        <v>14</v>
      </c>
      <c r="E36" s="55">
        <v>38555346.229999997</v>
      </c>
      <c r="F36" s="55">
        <v>0</v>
      </c>
    </row>
    <row r="37" spans="1:6" x14ac:dyDescent="0.25">
      <c r="A37" s="56" t="s">
        <v>738</v>
      </c>
      <c r="B37" s="47" t="s">
        <v>875</v>
      </c>
      <c r="C37" s="47" t="s">
        <v>153</v>
      </c>
      <c r="D37" s="50" t="s">
        <v>14</v>
      </c>
      <c r="E37" s="55">
        <v>38555346.229999997</v>
      </c>
      <c r="F37" s="55">
        <v>0</v>
      </c>
    </row>
    <row r="38" spans="1:6" x14ac:dyDescent="0.25">
      <c r="A38" s="56" t="s">
        <v>737</v>
      </c>
      <c r="B38" s="47" t="s">
        <v>875</v>
      </c>
      <c r="C38" s="47" t="s">
        <v>874</v>
      </c>
      <c r="D38" s="50" t="s">
        <v>14</v>
      </c>
      <c r="E38" s="55">
        <v>38555346.229999997</v>
      </c>
      <c r="F38" s="55">
        <v>0</v>
      </c>
    </row>
    <row r="39" spans="1:6" x14ac:dyDescent="0.25">
      <c r="A39" s="56" t="s">
        <v>736</v>
      </c>
      <c r="B39" s="47" t="s">
        <v>875</v>
      </c>
      <c r="C39" s="47" t="s">
        <v>874</v>
      </c>
      <c r="D39" s="50" t="s">
        <v>878</v>
      </c>
      <c r="E39" s="55">
        <v>38555346.229999997</v>
      </c>
      <c r="F39" s="55">
        <v>0</v>
      </c>
    </row>
    <row r="40" spans="1:6" ht="22.5" x14ac:dyDescent="0.25">
      <c r="A40" s="54" t="s">
        <v>877</v>
      </c>
      <c r="B40" s="53" t="s">
        <v>875</v>
      </c>
      <c r="C40" s="53" t="s">
        <v>874</v>
      </c>
      <c r="D40" s="52" t="s">
        <v>876</v>
      </c>
      <c r="E40" s="51">
        <v>38147346.219999999</v>
      </c>
      <c r="F40" s="51">
        <v>0</v>
      </c>
    </row>
    <row r="41" spans="1:6" x14ac:dyDescent="0.25">
      <c r="A41" s="54" t="s">
        <v>735</v>
      </c>
      <c r="B41" s="53" t="s">
        <v>875</v>
      </c>
      <c r="C41" s="53" t="s">
        <v>874</v>
      </c>
      <c r="D41" s="52" t="s">
        <v>873</v>
      </c>
      <c r="E41" s="51">
        <v>408000.01</v>
      </c>
      <c r="F41" s="51">
        <v>0</v>
      </c>
    </row>
    <row r="42" spans="1:6" x14ac:dyDescent="0.25">
      <c r="A42" s="56" t="s">
        <v>733</v>
      </c>
      <c r="B42" s="47" t="s">
        <v>825</v>
      </c>
      <c r="C42" s="47" t="s">
        <v>872</v>
      </c>
      <c r="D42" s="50" t="s">
        <v>14</v>
      </c>
      <c r="E42" s="55">
        <v>1456000</v>
      </c>
      <c r="F42" s="55">
        <v>0</v>
      </c>
    </row>
    <row r="43" spans="1:6" x14ac:dyDescent="0.25">
      <c r="A43" s="56" t="s">
        <v>728</v>
      </c>
      <c r="B43" s="47" t="s">
        <v>825</v>
      </c>
      <c r="C43" s="47" t="s">
        <v>99</v>
      </c>
      <c r="D43" s="50" t="s">
        <v>14</v>
      </c>
      <c r="E43" s="55">
        <v>1456000</v>
      </c>
      <c r="F43" s="55">
        <v>0</v>
      </c>
    </row>
    <row r="44" spans="1:6" x14ac:dyDescent="0.25">
      <c r="A44" s="56" t="s">
        <v>730</v>
      </c>
      <c r="B44" s="47" t="s">
        <v>825</v>
      </c>
      <c r="C44" s="47" t="s">
        <v>101</v>
      </c>
      <c r="D44" s="50" t="s">
        <v>14</v>
      </c>
      <c r="E44" s="55">
        <v>1456000</v>
      </c>
      <c r="F44" s="55">
        <v>0</v>
      </c>
    </row>
    <row r="45" spans="1:6" x14ac:dyDescent="0.25">
      <c r="A45" s="56" t="s">
        <v>728</v>
      </c>
      <c r="B45" s="47" t="s">
        <v>825</v>
      </c>
      <c r="C45" s="47" t="s">
        <v>101</v>
      </c>
      <c r="D45" s="50" t="s">
        <v>258</v>
      </c>
      <c r="E45" s="55">
        <v>1456000</v>
      </c>
      <c r="F45" s="55">
        <v>0</v>
      </c>
    </row>
    <row r="46" spans="1:6" x14ac:dyDescent="0.25">
      <c r="A46" s="54" t="s">
        <v>724</v>
      </c>
      <c r="B46" s="53" t="s">
        <v>825</v>
      </c>
      <c r="C46" s="53" t="s">
        <v>101</v>
      </c>
      <c r="D46" s="52" t="s">
        <v>826</v>
      </c>
      <c r="E46" s="51">
        <v>1456000</v>
      </c>
      <c r="F46" s="51">
        <v>0</v>
      </c>
    </row>
    <row r="49" spans="1:2" x14ac:dyDescent="0.25">
      <c r="A49" s="41" t="s">
        <v>900</v>
      </c>
      <c r="B49" s="41" t="s">
        <v>899</v>
      </c>
    </row>
    <row r="52" spans="1:2" x14ac:dyDescent="0.25">
      <c r="A52" s="41" t="s">
        <v>898</v>
      </c>
      <c r="B52" s="41" t="s">
        <v>897</v>
      </c>
    </row>
  </sheetData>
  <mergeCells count="6">
    <mergeCell ref="A1:E1"/>
    <mergeCell ref="A3:A4"/>
    <mergeCell ref="B3:B4"/>
    <mergeCell ref="C3:C4"/>
    <mergeCell ref="D3:D4"/>
    <mergeCell ref="E3:F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F462-AB2C-45F6-AFA6-41CD8DFF5E0A}">
  <sheetPr codeName="Лист2">
    <tabColor indexed="50"/>
    <pageSetUpPr fitToPage="1"/>
  </sheetPr>
  <dimension ref="A1:F52"/>
  <sheetViews>
    <sheetView showGridLines="0" workbookViewId="0">
      <selection activeCell="A12" sqref="A12"/>
    </sheetView>
  </sheetViews>
  <sheetFormatPr defaultRowHeight="15" x14ac:dyDescent="0.25"/>
  <cols>
    <col min="1" max="1" width="47.5703125" style="1" customWidth="1"/>
    <col min="2" max="4" width="7.140625" style="1" customWidth="1"/>
    <col min="5" max="5" width="15.5703125" style="1" customWidth="1"/>
    <col min="6" max="6" width="13" style="1" customWidth="1"/>
    <col min="7" max="7" width="9.140625" style="1" customWidth="1"/>
    <col min="8" max="16384" width="9.140625" style="1"/>
  </cols>
  <sheetData>
    <row r="1" spans="1:6" x14ac:dyDescent="0.25">
      <c r="A1" s="108" t="s">
        <v>896</v>
      </c>
      <c r="B1" s="108"/>
      <c r="C1" s="108"/>
      <c r="D1" s="108"/>
      <c r="E1" s="108"/>
    </row>
    <row r="2" spans="1:6" x14ac:dyDescent="0.25">
      <c r="A2" s="108" t="s">
        <v>895</v>
      </c>
      <c r="B2" s="108"/>
      <c r="C2" s="108"/>
      <c r="D2" s="108"/>
      <c r="E2" s="108"/>
    </row>
    <row r="4" spans="1:6" ht="45" customHeight="1" x14ac:dyDescent="0.25">
      <c r="A4" s="122" t="s">
        <v>784</v>
      </c>
      <c r="B4" s="124" t="s">
        <v>894</v>
      </c>
      <c r="C4" s="124" t="s">
        <v>893</v>
      </c>
      <c r="D4" s="126" t="s">
        <v>892</v>
      </c>
      <c r="E4" s="127" t="s">
        <v>891</v>
      </c>
      <c r="F4" s="128"/>
    </row>
    <row r="5" spans="1:6" x14ac:dyDescent="0.25">
      <c r="A5" s="123"/>
      <c r="B5" s="125"/>
      <c r="C5" s="125"/>
      <c r="D5" s="125"/>
      <c r="E5" s="57" t="s">
        <v>890</v>
      </c>
      <c r="F5" s="57" t="s">
        <v>889</v>
      </c>
    </row>
    <row r="6" spans="1:6" x14ac:dyDescent="0.25">
      <c r="A6" s="56" t="s">
        <v>888</v>
      </c>
      <c r="B6" s="47" t="s">
        <v>872</v>
      </c>
      <c r="C6" s="47" t="s">
        <v>872</v>
      </c>
      <c r="D6" s="50" t="s">
        <v>14</v>
      </c>
      <c r="E6" s="55">
        <v>1909834071.0999999</v>
      </c>
      <c r="F6" s="55">
        <v>0</v>
      </c>
    </row>
    <row r="7" spans="1:6" x14ac:dyDescent="0.25">
      <c r="A7" s="56" t="s">
        <v>820</v>
      </c>
      <c r="B7" s="47" t="s">
        <v>872</v>
      </c>
      <c r="C7" s="47" t="s">
        <v>872</v>
      </c>
      <c r="D7" s="50" t="s">
        <v>14</v>
      </c>
      <c r="E7" s="55">
        <v>986942277</v>
      </c>
      <c r="F7" s="55">
        <v>0</v>
      </c>
    </row>
    <row r="8" spans="1:6" x14ac:dyDescent="0.25">
      <c r="A8" s="56" t="s">
        <v>818</v>
      </c>
      <c r="B8" s="47" t="s">
        <v>887</v>
      </c>
      <c r="C8" s="47" t="s">
        <v>886</v>
      </c>
      <c r="D8" s="50" t="s">
        <v>14</v>
      </c>
      <c r="E8" s="55">
        <v>986942277</v>
      </c>
      <c r="F8" s="55">
        <v>0</v>
      </c>
    </row>
    <row r="9" spans="1:6" x14ac:dyDescent="0.25">
      <c r="A9" s="56" t="s">
        <v>816</v>
      </c>
      <c r="B9" s="47" t="s">
        <v>887</v>
      </c>
      <c r="C9" s="47" t="s">
        <v>18</v>
      </c>
      <c r="D9" s="50" t="s">
        <v>14</v>
      </c>
      <c r="E9" s="55">
        <v>986942277</v>
      </c>
      <c r="F9" s="55">
        <v>0</v>
      </c>
    </row>
    <row r="10" spans="1:6" x14ac:dyDescent="0.25">
      <c r="A10" s="54" t="s">
        <v>814</v>
      </c>
      <c r="B10" s="53" t="s">
        <v>887</v>
      </c>
      <c r="C10" s="53" t="s">
        <v>18</v>
      </c>
      <c r="D10" s="52" t="s">
        <v>258</v>
      </c>
      <c r="E10" s="51">
        <v>986942277</v>
      </c>
      <c r="F10" s="51">
        <v>0</v>
      </c>
    </row>
    <row r="11" spans="1:6" x14ac:dyDescent="0.25">
      <c r="A11" s="56" t="s">
        <v>803</v>
      </c>
      <c r="B11" s="47" t="s">
        <v>872</v>
      </c>
      <c r="C11" s="47" t="s">
        <v>872</v>
      </c>
      <c r="D11" s="50" t="s">
        <v>14</v>
      </c>
      <c r="E11" s="55">
        <v>243923071</v>
      </c>
      <c r="F11" s="55">
        <v>0</v>
      </c>
    </row>
    <row r="12" spans="1:6" x14ac:dyDescent="0.25">
      <c r="A12" s="56" t="s">
        <v>801</v>
      </c>
      <c r="B12" s="47" t="s">
        <v>887</v>
      </c>
      <c r="C12" s="47" t="s">
        <v>99</v>
      </c>
      <c r="D12" s="50" t="s">
        <v>14</v>
      </c>
      <c r="E12" s="55">
        <v>243923071</v>
      </c>
      <c r="F12" s="55">
        <v>0</v>
      </c>
    </row>
    <row r="13" spans="1:6" ht="21" x14ac:dyDescent="0.25">
      <c r="A13" s="56" t="s">
        <v>799</v>
      </c>
      <c r="B13" s="47" t="s">
        <v>887</v>
      </c>
      <c r="C13" s="47" t="s">
        <v>101</v>
      </c>
      <c r="D13" s="50" t="s">
        <v>14</v>
      </c>
      <c r="E13" s="55">
        <v>243923071</v>
      </c>
      <c r="F13" s="55">
        <v>0</v>
      </c>
    </row>
    <row r="14" spans="1:6" x14ac:dyDescent="0.25">
      <c r="A14" s="54" t="s">
        <v>797</v>
      </c>
      <c r="B14" s="53" t="s">
        <v>887</v>
      </c>
      <c r="C14" s="53" t="s">
        <v>101</v>
      </c>
      <c r="D14" s="52" t="s">
        <v>258</v>
      </c>
      <c r="E14" s="51">
        <v>243923071</v>
      </c>
      <c r="F14" s="51">
        <v>0</v>
      </c>
    </row>
    <row r="15" spans="1:6" x14ac:dyDescent="0.25">
      <c r="A15" s="56" t="s">
        <v>772</v>
      </c>
      <c r="B15" s="47" t="s">
        <v>872</v>
      </c>
      <c r="C15" s="47" t="s">
        <v>872</v>
      </c>
      <c r="D15" s="50" t="s">
        <v>14</v>
      </c>
      <c r="E15" s="55">
        <v>678968723.10000002</v>
      </c>
      <c r="F15" s="55">
        <v>0</v>
      </c>
    </row>
    <row r="16" spans="1:6" x14ac:dyDescent="0.25">
      <c r="A16" s="56" t="s">
        <v>770</v>
      </c>
      <c r="B16" s="47" t="s">
        <v>880</v>
      </c>
      <c r="C16" s="47" t="s">
        <v>872</v>
      </c>
      <c r="D16" s="50" t="s">
        <v>14</v>
      </c>
      <c r="E16" s="55">
        <v>604855723.10000002</v>
      </c>
      <c r="F16" s="55">
        <v>0</v>
      </c>
    </row>
    <row r="17" spans="1:6" x14ac:dyDescent="0.25">
      <c r="A17" s="56" t="s">
        <v>768</v>
      </c>
      <c r="B17" s="47" t="s">
        <v>880</v>
      </c>
      <c r="C17" s="47" t="s">
        <v>886</v>
      </c>
      <c r="D17" s="50" t="s">
        <v>14</v>
      </c>
      <c r="E17" s="55">
        <v>285858283</v>
      </c>
      <c r="F17" s="55">
        <v>0</v>
      </c>
    </row>
    <row r="18" spans="1:6" x14ac:dyDescent="0.25">
      <c r="A18" s="54" t="s">
        <v>915</v>
      </c>
      <c r="B18" s="53" t="s">
        <v>880</v>
      </c>
      <c r="C18" s="53" t="s">
        <v>18</v>
      </c>
      <c r="D18" s="52" t="s">
        <v>14</v>
      </c>
      <c r="E18" s="51">
        <v>42644982</v>
      </c>
      <c r="F18" s="51">
        <v>0</v>
      </c>
    </row>
    <row r="19" spans="1:6" x14ac:dyDescent="0.25">
      <c r="A19" s="54" t="s">
        <v>766</v>
      </c>
      <c r="B19" s="53" t="s">
        <v>880</v>
      </c>
      <c r="C19" s="53" t="s">
        <v>61</v>
      </c>
      <c r="D19" s="52" t="s">
        <v>14</v>
      </c>
      <c r="E19" s="51">
        <v>243213301</v>
      </c>
      <c r="F19" s="51">
        <v>0</v>
      </c>
    </row>
    <row r="20" spans="1:6" x14ac:dyDescent="0.25">
      <c r="A20" s="56" t="s">
        <v>764</v>
      </c>
      <c r="B20" s="47" t="s">
        <v>880</v>
      </c>
      <c r="C20" s="47" t="s">
        <v>99</v>
      </c>
      <c r="D20" s="50" t="s">
        <v>14</v>
      </c>
      <c r="E20" s="55">
        <v>23212800</v>
      </c>
      <c r="F20" s="55">
        <v>0</v>
      </c>
    </row>
    <row r="21" spans="1:6" x14ac:dyDescent="0.25">
      <c r="A21" s="54" t="s">
        <v>762</v>
      </c>
      <c r="B21" s="53" t="s">
        <v>880</v>
      </c>
      <c r="C21" s="53" t="s">
        <v>101</v>
      </c>
      <c r="D21" s="52" t="s">
        <v>14</v>
      </c>
      <c r="E21" s="51">
        <v>21600000</v>
      </c>
      <c r="F21" s="51">
        <v>0</v>
      </c>
    </row>
    <row r="22" spans="1:6" x14ac:dyDescent="0.25">
      <c r="A22" s="54" t="s">
        <v>760</v>
      </c>
      <c r="B22" s="53" t="s">
        <v>880</v>
      </c>
      <c r="C22" s="53" t="s">
        <v>107</v>
      </c>
      <c r="D22" s="52" t="s">
        <v>14</v>
      </c>
      <c r="E22" s="51">
        <v>1612800</v>
      </c>
      <c r="F22" s="51">
        <v>0</v>
      </c>
    </row>
    <row r="23" spans="1:6" x14ac:dyDescent="0.25">
      <c r="A23" s="56" t="s">
        <v>885</v>
      </c>
      <c r="B23" s="47" t="s">
        <v>880</v>
      </c>
      <c r="C23" s="47" t="s">
        <v>143</v>
      </c>
      <c r="D23" s="50" t="s">
        <v>14</v>
      </c>
      <c r="E23" s="55">
        <v>28873700</v>
      </c>
      <c r="F23" s="55">
        <v>0</v>
      </c>
    </row>
    <row r="24" spans="1:6" x14ac:dyDescent="0.25">
      <c r="A24" s="56" t="s">
        <v>737</v>
      </c>
      <c r="B24" s="47" t="s">
        <v>880</v>
      </c>
      <c r="C24" s="47" t="s">
        <v>883</v>
      </c>
      <c r="D24" s="50" t="s">
        <v>14</v>
      </c>
      <c r="E24" s="55">
        <v>28873700</v>
      </c>
      <c r="F24" s="55">
        <v>0</v>
      </c>
    </row>
    <row r="25" spans="1:6" x14ac:dyDescent="0.25">
      <c r="A25" s="54" t="s">
        <v>884</v>
      </c>
      <c r="B25" s="53" t="s">
        <v>880</v>
      </c>
      <c r="C25" s="53" t="s">
        <v>883</v>
      </c>
      <c r="D25" s="52" t="s">
        <v>258</v>
      </c>
      <c r="E25" s="51">
        <v>28873700</v>
      </c>
      <c r="F25" s="51">
        <v>0</v>
      </c>
    </row>
    <row r="26" spans="1:6" x14ac:dyDescent="0.25">
      <c r="A26" s="56" t="s">
        <v>759</v>
      </c>
      <c r="B26" s="47" t="s">
        <v>880</v>
      </c>
      <c r="C26" s="47" t="s">
        <v>146</v>
      </c>
      <c r="D26" s="50" t="s">
        <v>14</v>
      </c>
      <c r="E26" s="55">
        <v>13928186.699999999</v>
      </c>
      <c r="F26" s="55">
        <v>0</v>
      </c>
    </row>
    <row r="27" spans="1:6" x14ac:dyDescent="0.25">
      <c r="A27" s="56" t="s">
        <v>758</v>
      </c>
      <c r="B27" s="47" t="s">
        <v>880</v>
      </c>
      <c r="C27" s="47" t="s">
        <v>880</v>
      </c>
      <c r="D27" s="50" t="s">
        <v>14</v>
      </c>
      <c r="E27" s="55">
        <v>13928186.699999999</v>
      </c>
      <c r="F27" s="55">
        <v>0</v>
      </c>
    </row>
    <row r="28" spans="1:6" x14ac:dyDescent="0.25">
      <c r="A28" s="54" t="s">
        <v>757</v>
      </c>
      <c r="B28" s="53" t="s">
        <v>880</v>
      </c>
      <c r="C28" s="53" t="s">
        <v>880</v>
      </c>
      <c r="D28" s="52" t="s">
        <v>261</v>
      </c>
      <c r="E28" s="51">
        <v>13928186.699999999</v>
      </c>
      <c r="F28" s="51">
        <v>0</v>
      </c>
    </row>
    <row r="29" spans="1:6" x14ac:dyDescent="0.25">
      <c r="A29" s="56" t="s">
        <v>755</v>
      </c>
      <c r="B29" s="47" t="s">
        <v>880</v>
      </c>
      <c r="C29" s="47" t="s">
        <v>153</v>
      </c>
      <c r="D29" s="50" t="s">
        <v>14</v>
      </c>
      <c r="E29" s="55">
        <v>12933493</v>
      </c>
      <c r="F29" s="55">
        <v>0</v>
      </c>
    </row>
    <row r="30" spans="1:6" x14ac:dyDescent="0.25">
      <c r="A30" s="56" t="s">
        <v>753</v>
      </c>
      <c r="B30" s="47" t="s">
        <v>880</v>
      </c>
      <c r="C30" s="47" t="s">
        <v>175</v>
      </c>
      <c r="D30" s="50" t="s">
        <v>14</v>
      </c>
      <c r="E30" s="55">
        <v>12933493</v>
      </c>
      <c r="F30" s="55">
        <v>0</v>
      </c>
    </row>
    <row r="31" spans="1:6" x14ac:dyDescent="0.25">
      <c r="A31" s="56" t="s">
        <v>882</v>
      </c>
      <c r="B31" s="47" t="s">
        <v>880</v>
      </c>
      <c r="C31" s="47" t="s">
        <v>175</v>
      </c>
      <c r="D31" s="50" t="s">
        <v>258</v>
      </c>
      <c r="E31" s="55">
        <v>12933493</v>
      </c>
      <c r="F31" s="55">
        <v>0</v>
      </c>
    </row>
    <row r="32" spans="1:6" x14ac:dyDescent="0.25">
      <c r="A32" s="54" t="s">
        <v>881</v>
      </c>
      <c r="B32" s="53" t="s">
        <v>880</v>
      </c>
      <c r="C32" s="53" t="s">
        <v>175</v>
      </c>
      <c r="D32" s="52" t="s">
        <v>711</v>
      </c>
      <c r="E32" s="51">
        <v>12933493</v>
      </c>
      <c r="F32" s="51">
        <v>0</v>
      </c>
    </row>
    <row r="33" spans="1:6" x14ac:dyDescent="0.25">
      <c r="A33" s="56" t="s">
        <v>749</v>
      </c>
      <c r="B33" s="47" t="s">
        <v>880</v>
      </c>
      <c r="C33" s="47" t="s">
        <v>256</v>
      </c>
      <c r="D33" s="50" t="s">
        <v>14</v>
      </c>
      <c r="E33" s="55">
        <v>240049260.40000001</v>
      </c>
      <c r="F33" s="55">
        <v>0</v>
      </c>
    </row>
    <row r="34" spans="1:6" x14ac:dyDescent="0.25">
      <c r="A34" s="54" t="s">
        <v>956</v>
      </c>
      <c r="B34" s="53" t="s">
        <v>880</v>
      </c>
      <c r="C34" s="53" t="s">
        <v>955</v>
      </c>
      <c r="D34" s="52" t="s">
        <v>14</v>
      </c>
      <c r="E34" s="51">
        <v>104998</v>
      </c>
      <c r="F34" s="51">
        <v>0</v>
      </c>
    </row>
    <row r="35" spans="1:6" x14ac:dyDescent="0.25">
      <c r="A35" s="56" t="s">
        <v>740</v>
      </c>
      <c r="B35" s="47" t="s">
        <v>880</v>
      </c>
      <c r="C35" s="47" t="s">
        <v>879</v>
      </c>
      <c r="D35" s="50" t="s">
        <v>14</v>
      </c>
      <c r="E35" s="55">
        <v>239944262.40000001</v>
      </c>
      <c r="F35" s="55">
        <v>0</v>
      </c>
    </row>
    <row r="36" spans="1:6" x14ac:dyDescent="0.25">
      <c r="A36" s="54" t="s">
        <v>740</v>
      </c>
      <c r="B36" s="53" t="s">
        <v>880</v>
      </c>
      <c r="C36" s="53" t="s">
        <v>879</v>
      </c>
      <c r="D36" s="52" t="s">
        <v>873</v>
      </c>
      <c r="E36" s="51">
        <v>239944262.40000001</v>
      </c>
      <c r="F36" s="51">
        <v>0</v>
      </c>
    </row>
    <row r="37" spans="1:6" x14ac:dyDescent="0.25">
      <c r="A37" s="56" t="s">
        <v>739</v>
      </c>
      <c r="B37" s="47" t="s">
        <v>875</v>
      </c>
      <c r="C37" s="47" t="s">
        <v>872</v>
      </c>
      <c r="D37" s="50" t="s">
        <v>14</v>
      </c>
      <c r="E37" s="55">
        <v>60337000</v>
      </c>
      <c r="F37" s="55">
        <v>0</v>
      </c>
    </row>
    <row r="38" spans="1:6" x14ac:dyDescent="0.25">
      <c r="A38" s="56" t="s">
        <v>738</v>
      </c>
      <c r="B38" s="47" t="s">
        <v>875</v>
      </c>
      <c r="C38" s="47" t="s">
        <v>153</v>
      </c>
      <c r="D38" s="50" t="s">
        <v>14</v>
      </c>
      <c r="E38" s="55">
        <v>60337000</v>
      </c>
      <c r="F38" s="55">
        <v>0</v>
      </c>
    </row>
    <row r="39" spans="1:6" x14ac:dyDescent="0.25">
      <c r="A39" s="56" t="s">
        <v>737</v>
      </c>
      <c r="B39" s="47" t="s">
        <v>875</v>
      </c>
      <c r="C39" s="47" t="s">
        <v>874</v>
      </c>
      <c r="D39" s="50" t="s">
        <v>14</v>
      </c>
      <c r="E39" s="55">
        <v>60337000</v>
      </c>
      <c r="F39" s="55">
        <v>0</v>
      </c>
    </row>
    <row r="40" spans="1:6" x14ac:dyDescent="0.25">
      <c r="A40" s="56" t="s">
        <v>736</v>
      </c>
      <c r="B40" s="47" t="s">
        <v>875</v>
      </c>
      <c r="C40" s="47" t="s">
        <v>874</v>
      </c>
      <c r="D40" s="50" t="s">
        <v>878</v>
      </c>
      <c r="E40" s="55">
        <v>60337000</v>
      </c>
      <c r="F40" s="55">
        <v>0</v>
      </c>
    </row>
    <row r="41" spans="1:6" ht="22.5" x14ac:dyDescent="0.25">
      <c r="A41" s="54" t="s">
        <v>877</v>
      </c>
      <c r="B41" s="53" t="s">
        <v>875</v>
      </c>
      <c r="C41" s="53" t="s">
        <v>874</v>
      </c>
      <c r="D41" s="52" t="s">
        <v>876</v>
      </c>
      <c r="E41" s="51">
        <v>39347000</v>
      </c>
      <c r="F41" s="51">
        <v>0</v>
      </c>
    </row>
    <row r="42" spans="1:6" x14ac:dyDescent="0.25">
      <c r="A42" s="54" t="s">
        <v>735</v>
      </c>
      <c r="B42" s="53" t="s">
        <v>875</v>
      </c>
      <c r="C42" s="53" t="s">
        <v>874</v>
      </c>
      <c r="D42" s="52" t="s">
        <v>873</v>
      </c>
      <c r="E42" s="51">
        <v>20990000</v>
      </c>
      <c r="F42" s="51">
        <v>0</v>
      </c>
    </row>
    <row r="43" spans="1:6" x14ac:dyDescent="0.25">
      <c r="A43" s="56" t="s">
        <v>733</v>
      </c>
      <c r="B43" s="47" t="s">
        <v>825</v>
      </c>
      <c r="C43" s="47" t="s">
        <v>872</v>
      </c>
      <c r="D43" s="50" t="s">
        <v>14</v>
      </c>
      <c r="E43" s="55">
        <v>13776000</v>
      </c>
      <c r="F43" s="55">
        <v>0</v>
      </c>
    </row>
    <row r="44" spans="1:6" x14ac:dyDescent="0.25">
      <c r="A44" s="56" t="s">
        <v>728</v>
      </c>
      <c r="B44" s="47" t="s">
        <v>825</v>
      </c>
      <c r="C44" s="47" t="s">
        <v>99</v>
      </c>
      <c r="D44" s="50" t="s">
        <v>14</v>
      </c>
      <c r="E44" s="55">
        <v>13776000</v>
      </c>
      <c r="F44" s="55">
        <v>0</v>
      </c>
    </row>
    <row r="45" spans="1:6" x14ac:dyDescent="0.25">
      <c r="A45" s="56" t="s">
        <v>730</v>
      </c>
      <c r="B45" s="47" t="s">
        <v>825</v>
      </c>
      <c r="C45" s="47" t="s">
        <v>101</v>
      </c>
      <c r="D45" s="50" t="s">
        <v>14</v>
      </c>
      <c r="E45" s="55">
        <v>13776000</v>
      </c>
      <c r="F45" s="55">
        <v>0</v>
      </c>
    </row>
    <row r="46" spans="1:6" x14ac:dyDescent="0.25">
      <c r="A46" s="56" t="s">
        <v>728</v>
      </c>
      <c r="B46" s="47" t="s">
        <v>825</v>
      </c>
      <c r="C46" s="47" t="s">
        <v>101</v>
      </c>
      <c r="D46" s="50" t="s">
        <v>258</v>
      </c>
      <c r="E46" s="55">
        <v>13776000</v>
      </c>
      <c r="F46" s="55">
        <v>0</v>
      </c>
    </row>
    <row r="47" spans="1:6" x14ac:dyDescent="0.25">
      <c r="A47" s="54" t="s">
        <v>724</v>
      </c>
      <c r="B47" s="53" t="s">
        <v>825</v>
      </c>
      <c r="C47" s="53" t="s">
        <v>101</v>
      </c>
      <c r="D47" s="52" t="s">
        <v>826</v>
      </c>
      <c r="E47" s="51">
        <v>13776000</v>
      </c>
      <c r="F47" s="51">
        <v>0</v>
      </c>
    </row>
    <row r="48" spans="1:6" ht="24" x14ac:dyDescent="0.25">
      <c r="A48" s="48" t="s">
        <v>836</v>
      </c>
      <c r="B48" s="47" t="s">
        <v>720</v>
      </c>
      <c r="C48" s="47" t="s">
        <v>720</v>
      </c>
      <c r="D48" s="50" t="s">
        <v>720</v>
      </c>
      <c r="E48" s="49">
        <f>E49+E50</f>
        <v>1909834071.0999999</v>
      </c>
      <c r="F48" s="49">
        <f>F49+F50</f>
        <v>0</v>
      </c>
    </row>
    <row r="49" spans="1:6" x14ac:dyDescent="0.25">
      <c r="A49" s="48" t="s">
        <v>871</v>
      </c>
      <c r="B49" s="47" t="s">
        <v>720</v>
      </c>
      <c r="C49" s="47" t="s">
        <v>720</v>
      </c>
      <c r="D49" s="50" t="s">
        <v>720</v>
      </c>
      <c r="E49" s="49">
        <v>1909834071.0999999</v>
      </c>
      <c r="F49" s="49">
        <v>0</v>
      </c>
    </row>
    <row r="50" spans="1:6" x14ac:dyDescent="0.25">
      <c r="A50" s="48" t="s">
        <v>870</v>
      </c>
      <c r="B50" s="47" t="s">
        <v>720</v>
      </c>
      <c r="C50" s="47" t="s">
        <v>720</v>
      </c>
      <c r="D50" s="50" t="s">
        <v>720</v>
      </c>
      <c r="E50" s="49">
        <v>0</v>
      </c>
      <c r="F50" s="49">
        <v>0</v>
      </c>
    </row>
    <row r="51" spans="1:6" x14ac:dyDescent="0.25">
      <c r="A51" s="48" t="s">
        <v>869</v>
      </c>
      <c r="B51" s="47" t="s">
        <v>720</v>
      </c>
      <c r="C51" s="47" t="s">
        <v>720</v>
      </c>
      <c r="D51" s="46" t="s">
        <v>720</v>
      </c>
      <c r="E51" s="45">
        <v>323528390.74000001</v>
      </c>
      <c r="F51" s="45">
        <v>28863444.359999999</v>
      </c>
    </row>
    <row r="52" spans="1:6" ht="24" x14ac:dyDescent="0.25">
      <c r="A52" s="48" t="s">
        <v>868</v>
      </c>
      <c r="B52" s="47" t="s">
        <v>720</v>
      </c>
      <c r="C52" s="47" t="s">
        <v>720</v>
      </c>
      <c r="D52" s="46" t="s">
        <v>720</v>
      </c>
      <c r="E52" s="45">
        <v>0</v>
      </c>
      <c r="F52" s="45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857E-820C-4305-8504-B6F50C1C4F99}">
  <sheetPr codeName="Worksheet____3">
    <pageSetUpPr fitToPage="1"/>
  </sheetPr>
  <dimension ref="A1:F60"/>
  <sheetViews>
    <sheetView workbookViewId="0">
      <selection activeCell="B7" sqref="B7:F7"/>
    </sheetView>
  </sheetViews>
  <sheetFormatPr defaultColWidth="15" defaultRowHeight="15" x14ac:dyDescent="0.25"/>
  <cols>
    <col min="1" max="1" width="31.7109375" style="1" customWidth="1"/>
    <col min="2" max="4" width="15" style="1" customWidth="1"/>
    <col min="5" max="6" width="20.42578125" style="1" customWidth="1"/>
    <col min="7" max="8" width="15" style="1" customWidth="1"/>
    <col min="9" max="16384" width="15" style="1"/>
  </cols>
  <sheetData>
    <row r="1" spans="1:6" ht="54.75" customHeight="1" x14ac:dyDescent="0.25">
      <c r="C1" s="89" t="s">
        <v>971</v>
      </c>
      <c r="D1" s="89"/>
      <c r="E1" s="89"/>
      <c r="F1" s="89"/>
    </row>
    <row r="2" spans="1:6" ht="36.75" customHeight="1" x14ac:dyDescent="0.25">
      <c r="A2" s="92" t="s">
        <v>970</v>
      </c>
      <c r="B2" s="92"/>
      <c r="C2" s="92"/>
      <c r="D2" s="92"/>
      <c r="E2" s="92"/>
      <c r="F2" s="92"/>
    </row>
    <row r="3" spans="1:6" x14ac:dyDescent="0.25">
      <c r="A3" s="82" t="s">
        <v>948</v>
      </c>
      <c r="B3" s="82"/>
      <c r="C3" s="82"/>
      <c r="D3" s="82"/>
      <c r="E3" s="82"/>
      <c r="F3" s="82"/>
    </row>
    <row r="5" spans="1:6" x14ac:dyDescent="0.25">
      <c r="A5" s="25" t="s">
        <v>4</v>
      </c>
      <c r="B5" s="107" t="s">
        <v>5</v>
      </c>
      <c r="C5" s="107"/>
      <c r="D5" s="107"/>
      <c r="E5" s="107"/>
      <c r="F5" s="107"/>
    </row>
    <row r="6" spans="1:6" x14ac:dyDescent="0.25">
      <c r="A6" s="25" t="s">
        <v>852</v>
      </c>
      <c r="B6" s="108" t="s">
        <v>943</v>
      </c>
      <c r="C6" s="108"/>
      <c r="D6" s="108"/>
      <c r="E6" s="108"/>
      <c r="F6" s="108"/>
    </row>
    <row r="7" spans="1:6" x14ac:dyDescent="0.25">
      <c r="A7" s="25" t="s">
        <v>789</v>
      </c>
      <c r="B7" s="108" t="s">
        <v>788</v>
      </c>
      <c r="C7" s="108"/>
      <c r="D7" s="108"/>
      <c r="E7" s="108"/>
      <c r="F7" s="108"/>
    </row>
    <row r="8" spans="1:6" x14ac:dyDescent="0.25">
      <c r="A8" s="25" t="s">
        <v>718</v>
      </c>
      <c r="B8" s="108" t="s">
        <v>969</v>
      </c>
      <c r="C8" s="108"/>
      <c r="D8" s="108"/>
      <c r="E8" s="108"/>
      <c r="F8" s="108"/>
    </row>
    <row r="9" spans="1:6" x14ac:dyDescent="0.25">
      <c r="A9" s="75" t="s">
        <v>968</v>
      </c>
      <c r="B9" s="129" t="s">
        <v>967</v>
      </c>
      <c r="C9" s="129"/>
      <c r="D9" s="129"/>
      <c r="E9" s="129"/>
      <c r="F9" s="129"/>
    </row>
    <row r="10" spans="1:6" ht="15.75" customHeight="1" x14ac:dyDescent="0.25">
      <c r="A10" s="110" t="s">
        <v>717</v>
      </c>
      <c r="B10" s="111"/>
      <c r="C10" s="111"/>
      <c r="D10" s="111"/>
      <c r="E10" s="112"/>
      <c r="F10" s="74" t="s">
        <v>966</v>
      </c>
    </row>
    <row r="11" spans="1:6" ht="15.75" customHeight="1" x14ac:dyDescent="0.25">
      <c r="A11" s="113" t="s">
        <v>847</v>
      </c>
      <c r="B11" s="114"/>
      <c r="C11" s="114"/>
      <c r="D11" s="114"/>
      <c r="E11" s="115"/>
      <c r="F11" s="31">
        <v>29105438.690000001</v>
      </c>
    </row>
    <row r="12" spans="1:6" ht="15.75" customHeight="1" x14ac:dyDescent="0.25">
      <c r="A12" s="100" t="s">
        <v>846</v>
      </c>
      <c r="B12" s="101"/>
      <c r="C12" s="101"/>
      <c r="D12" s="101"/>
      <c r="E12" s="102"/>
      <c r="F12" s="31">
        <f>F13+F20</f>
        <v>370796966.62</v>
      </c>
    </row>
    <row r="13" spans="1:6" ht="15.75" customHeight="1" x14ac:dyDescent="0.25">
      <c r="A13" s="130" t="s">
        <v>859</v>
      </c>
      <c r="B13" s="101"/>
      <c r="C13" s="101"/>
      <c r="D13" s="101"/>
      <c r="E13" s="102"/>
      <c r="F13" s="31">
        <f>SUM(F15:F19)</f>
        <v>370796966.62</v>
      </c>
    </row>
    <row r="14" spans="1:6" ht="15.75" customHeight="1" x14ac:dyDescent="0.25">
      <c r="A14" s="109" t="s">
        <v>845</v>
      </c>
      <c r="B14" s="98"/>
      <c r="C14" s="98"/>
      <c r="D14" s="98"/>
      <c r="E14" s="99"/>
      <c r="F14" s="31"/>
    </row>
    <row r="15" spans="1:6" ht="15.75" customHeight="1" x14ac:dyDescent="0.25">
      <c r="A15" s="109" t="s">
        <v>965</v>
      </c>
      <c r="B15" s="98"/>
      <c r="C15" s="98"/>
      <c r="D15" s="98"/>
      <c r="E15" s="99"/>
      <c r="F15" s="29">
        <v>0</v>
      </c>
    </row>
    <row r="16" spans="1:6" ht="33.75" customHeight="1" x14ac:dyDescent="0.25">
      <c r="A16" s="109" t="s">
        <v>964</v>
      </c>
      <c r="B16" s="98"/>
      <c r="C16" s="98"/>
      <c r="D16" s="98"/>
      <c r="E16" s="99"/>
      <c r="F16" s="29">
        <v>0</v>
      </c>
    </row>
    <row r="17" spans="1:6" ht="33" customHeight="1" x14ac:dyDescent="0.25">
      <c r="A17" s="109" t="s">
        <v>963</v>
      </c>
      <c r="B17" s="98"/>
      <c r="C17" s="98"/>
      <c r="D17" s="98"/>
      <c r="E17" s="99"/>
      <c r="F17" s="29">
        <v>370796966.62</v>
      </c>
    </row>
    <row r="18" spans="1:6" x14ac:dyDescent="0.25">
      <c r="A18" s="109" t="s">
        <v>962</v>
      </c>
      <c r="B18" s="98"/>
      <c r="C18" s="98"/>
      <c r="D18" s="98"/>
      <c r="E18" s="99"/>
      <c r="F18" s="29">
        <v>0</v>
      </c>
    </row>
    <row r="19" spans="1:6" ht="31.5" customHeight="1" x14ac:dyDescent="0.25">
      <c r="A19" s="109" t="s">
        <v>961</v>
      </c>
      <c r="B19" s="98"/>
      <c r="C19" s="98"/>
      <c r="D19" s="98"/>
      <c r="E19" s="99"/>
      <c r="F19" s="29">
        <v>0</v>
      </c>
    </row>
    <row r="20" spans="1:6" x14ac:dyDescent="0.25">
      <c r="A20" s="130" t="s">
        <v>858</v>
      </c>
      <c r="B20" s="101"/>
      <c r="C20" s="101"/>
      <c r="D20" s="101"/>
      <c r="E20" s="102"/>
      <c r="F20" s="31">
        <v>0</v>
      </c>
    </row>
    <row r="21" spans="1:6" ht="15.75" customHeight="1" x14ac:dyDescent="0.25">
      <c r="A21" s="100" t="s">
        <v>836</v>
      </c>
      <c r="B21" s="101"/>
      <c r="C21" s="101"/>
      <c r="D21" s="101"/>
      <c r="E21" s="102"/>
      <c r="F21" s="31">
        <f>F22+F23</f>
        <v>124233869</v>
      </c>
    </row>
    <row r="22" spans="1:6" ht="15.75" customHeight="1" x14ac:dyDescent="0.25">
      <c r="A22" s="100" t="s">
        <v>871</v>
      </c>
      <c r="B22" s="101"/>
      <c r="C22" s="101"/>
      <c r="D22" s="101"/>
      <c r="E22" s="102"/>
      <c r="F22" s="31">
        <v>124233869</v>
      </c>
    </row>
    <row r="23" spans="1:6" ht="15.75" customHeight="1" x14ac:dyDescent="0.25">
      <c r="A23" s="100" t="s">
        <v>870</v>
      </c>
      <c r="B23" s="101"/>
      <c r="C23" s="101"/>
      <c r="D23" s="101"/>
      <c r="E23" s="102"/>
      <c r="F23" s="31">
        <v>0</v>
      </c>
    </row>
    <row r="24" spans="1:6" ht="15.75" customHeight="1" x14ac:dyDescent="0.25">
      <c r="A24" s="100" t="s">
        <v>960</v>
      </c>
      <c r="B24" s="101"/>
      <c r="C24" s="101"/>
      <c r="D24" s="101"/>
      <c r="E24" s="102"/>
      <c r="F24" s="31">
        <f>F11+F12-F21</f>
        <v>275668536.31</v>
      </c>
    </row>
    <row r="25" spans="1:6" ht="15.75" customHeight="1" x14ac:dyDescent="0.25">
      <c r="A25" s="100" t="s">
        <v>868</v>
      </c>
      <c r="B25" s="101"/>
      <c r="C25" s="101"/>
      <c r="D25" s="101"/>
      <c r="E25" s="102"/>
      <c r="F25" s="31">
        <v>0</v>
      </c>
    </row>
    <row r="26" spans="1:6" x14ac:dyDescent="0.25">
      <c r="A26" s="106" t="s">
        <v>833</v>
      </c>
      <c r="B26" s="106"/>
      <c r="C26" s="106"/>
      <c r="D26" s="106"/>
      <c r="E26" s="106"/>
      <c r="F26" s="106"/>
    </row>
    <row r="27" spans="1:6" ht="63" customHeight="1" x14ac:dyDescent="0.25">
      <c r="A27" s="35" t="s">
        <v>784</v>
      </c>
      <c r="B27" s="34" t="s">
        <v>832</v>
      </c>
      <c r="C27" s="34" t="s">
        <v>831</v>
      </c>
      <c r="D27" s="34" t="s">
        <v>830</v>
      </c>
      <c r="E27" s="33" t="s">
        <v>959</v>
      </c>
      <c r="F27" s="33" t="s">
        <v>958</v>
      </c>
    </row>
    <row r="28" spans="1:6" s="10" customFormat="1" ht="14.25" x14ac:dyDescent="0.2">
      <c r="A28" s="32" t="s">
        <v>888</v>
      </c>
      <c r="B28" s="20" t="s">
        <v>720</v>
      </c>
      <c r="C28" s="20" t="s">
        <v>720</v>
      </c>
      <c r="D28" s="20" t="s">
        <v>720</v>
      </c>
      <c r="E28" s="31">
        <v>124233869</v>
      </c>
      <c r="F28" s="31">
        <v>347209692.13999999</v>
      </c>
    </row>
    <row r="29" spans="1:6" s="10" customFormat="1" ht="14.25" x14ac:dyDescent="0.2">
      <c r="A29" s="32" t="s">
        <v>772</v>
      </c>
      <c r="B29" s="20" t="s">
        <v>720</v>
      </c>
      <c r="C29" s="20" t="s">
        <v>720</v>
      </c>
      <c r="D29" s="20" t="s">
        <v>720</v>
      </c>
      <c r="E29" s="31">
        <v>124233869</v>
      </c>
      <c r="F29" s="31">
        <v>347209692.13999999</v>
      </c>
    </row>
    <row r="30" spans="1:6" s="10" customFormat="1" ht="25.5" x14ac:dyDescent="0.2">
      <c r="A30" s="32" t="s">
        <v>770</v>
      </c>
      <c r="B30" s="20" t="s">
        <v>880</v>
      </c>
      <c r="C30" s="20" t="s">
        <v>720</v>
      </c>
      <c r="D30" s="20" t="s">
        <v>720</v>
      </c>
      <c r="E30" s="31">
        <v>43582546</v>
      </c>
      <c r="F30" s="31">
        <v>44511171.640000001</v>
      </c>
    </row>
    <row r="31" spans="1:6" s="10" customFormat="1" ht="25.5" x14ac:dyDescent="0.2">
      <c r="A31" s="32" t="s">
        <v>755</v>
      </c>
      <c r="B31" s="20" t="s">
        <v>880</v>
      </c>
      <c r="C31" s="20" t="s">
        <v>153</v>
      </c>
      <c r="D31" s="20" t="s">
        <v>720</v>
      </c>
      <c r="E31" s="31">
        <v>5823000</v>
      </c>
      <c r="F31" s="31">
        <v>1152000</v>
      </c>
    </row>
    <row r="32" spans="1:6" s="10" customFormat="1" ht="25.5" x14ac:dyDescent="0.2">
      <c r="A32" s="32" t="s">
        <v>753</v>
      </c>
      <c r="B32" s="20" t="s">
        <v>880</v>
      </c>
      <c r="C32" s="20" t="s">
        <v>175</v>
      </c>
      <c r="D32" s="20" t="s">
        <v>720</v>
      </c>
      <c r="E32" s="31">
        <v>5823000</v>
      </c>
      <c r="F32" s="31">
        <v>1152000</v>
      </c>
    </row>
    <row r="33" spans="1:6" x14ac:dyDescent="0.25">
      <c r="A33" s="30" t="s">
        <v>957</v>
      </c>
      <c r="B33" s="24" t="s">
        <v>880</v>
      </c>
      <c r="C33" s="24" t="s">
        <v>175</v>
      </c>
      <c r="D33" s="24" t="s">
        <v>504</v>
      </c>
      <c r="E33" s="29">
        <v>5823000</v>
      </c>
      <c r="F33" s="29">
        <v>0</v>
      </c>
    </row>
    <row r="34" spans="1:6" x14ac:dyDescent="0.25">
      <c r="A34" s="30" t="s">
        <v>751</v>
      </c>
      <c r="B34" s="24" t="s">
        <v>880</v>
      </c>
      <c r="C34" s="24" t="s">
        <v>175</v>
      </c>
      <c r="D34" s="24" t="s">
        <v>664</v>
      </c>
      <c r="E34" s="29">
        <v>0</v>
      </c>
      <c r="F34" s="29">
        <v>1152000</v>
      </c>
    </row>
    <row r="35" spans="1:6" s="10" customFormat="1" ht="25.5" x14ac:dyDescent="0.2">
      <c r="A35" s="32" t="s">
        <v>749</v>
      </c>
      <c r="B35" s="20" t="s">
        <v>880</v>
      </c>
      <c r="C35" s="20" t="s">
        <v>256</v>
      </c>
      <c r="D35" s="20" t="s">
        <v>720</v>
      </c>
      <c r="E35" s="31">
        <v>37759546</v>
      </c>
      <c r="F35" s="31">
        <v>43359171.640000001</v>
      </c>
    </row>
    <row r="36" spans="1:6" x14ac:dyDescent="0.25">
      <c r="A36" s="30" t="s">
        <v>956</v>
      </c>
      <c r="B36" s="24" t="s">
        <v>880</v>
      </c>
      <c r="C36" s="24" t="s">
        <v>955</v>
      </c>
      <c r="D36" s="24" t="s">
        <v>14</v>
      </c>
      <c r="E36" s="29">
        <v>5968750</v>
      </c>
      <c r="F36" s="29">
        <v>5968750</v>
      </c>
    </row>
    <row r="37" spans="1:6" s="10" customFormat="1" ht="38.25" x14ac:dyDescent="0.2">
      <c r="A37" s="32" t="s">
        <v>747</v>
      </c>
      <c r="B37" s="20" t="s">
        <v>880</v>
      </c>
      <c r="C37" s="20" t="s">
        <v>914</v>
      </c>
      <c r="D37" s="20" t="s">
        <v>720</v>
      </c>
      <c r="E37" s="31">
        <v>24673956</v>
      </c>
      <c r="F37" s="31">
        <v>30273581.640000001</v>
      </c>
    </row>
    <row r="38" spans="1:6" ht="25.5" x14ac:dyDescent="0.25">
      <c r="A38" s="30" t="s">
        <v>745</v>
      </c>
      <c r="B38" s="24" t="s">
        <v>880</v>
      </c>
      <c r="C38" s="24" t="s">
        <v>914</v>
      </c>
      <c r="D38" s="24" t="s">
        <v>258</v>
      </c>
      <c r="E38" s="29">
        <v>7957500</v>
      </c>
      <c r="F38" s="29">
        <v>13557125.640000001</v>
      </c>
    </row>
    <row r="39" spans="1:6" ht="25.5" x14ac:dyDescent="0.25">
      <c r="A39" s="30" t="s">
        <v>743</v>
      </c>
      <c r="B39" s="24" t="s">
        <v>880</v>
      </c>
      <c r="C39" s="24" t="s">
        <v>914</v>
      </c>
      <c r="D39" s="24" t="s">
        <v>261</v>
      </c>
      <c r="E39" s="29">
        <v>16716456</v>
      </c>
      <c r="F39" s="29">
        <v>16716456</v>
      </c>
    </row>
    <row r="40" spans="1:6" s="10" customFormat="1" ht="25.5" x14ac:dyDescent="0.2">
      <c r="A40" s="32" t="s">
        <v>740</v>
      </c>
      <c r="B40" s="20" t="s">
        <v>880</v>
      </c>
      <c r="C40" s="20" t="s">
        <v>879</v>
      </c>
      <c r="D40" s="20" t="s">
        <v>720</v>
      </c>
      <c r="E40" s="31">
        <v>7116840</v>
      </c>
      <c r="F40" s="31">
        <v>7116840</v>
      </c>
    </row>
    <row r="41" spans="1:6" ht="25.5" x14ac:dyDescent="0.25">
      <c r="A41" s="30" t="s">
        <v>740</v>
      </c>
      <c r="B41" s="24" t="s">
        <v>880</v>
      </c>
      <c r="C41" s="24" t="s">
        <v>879</v>
      </c>
      <c r="D41" s="24" t="s">
        <v>873</v>
      </c>
      <c r="E41" s="29">
        <v>7116840</v>
      </c>
      <c r="F41" s="29">
        <v>7116840</v>
      </c>
    </row>
    <row r="42" spans="1:6" s="10" customFormat="1" ht="25.5" x14ac:dyDescent="0.2">
      <c r="A42" s="32" t="s">
        <v>739</v>
      </c>
      <c r="B42" s="20" t="s">
        <v>875</v>
      </c>
      <c r="C42" s="20" t="s">
        <v>720</v>
      </c>
      <c r="D42" s="20" t="s">
        <v>720</v>
      </c>
      <c r="E42" s="31">
        <v>80651323</v>
      </c>
      <c r="F42" s="31">
        <v>302361213.01999998</v>
      </c>
    </row>
    <row r="43" spans="1:6" s="10" customFormat="1" ht="14.25" x14ac:dyDescent="0.2">
      <c r="A43" s="32" t="s">
        <v>738</v>
      </c>
      <c r="B43" s="20" t="s">
        <v>875</v>
      </c>
      <c r="C43" s="20" t="s">
        <v>153</v>
      </c>
      <c r="D43" s="20" t="s">
        <v>720</v>
      </c>
      <c r="E43" s="31">
        <v>80651323</v>
      </c>
      <c r="F43" s="31">
        <v>302361213.01999998</v>
      </c>
    </row>
    <row r="44" spans="1:6" s="10" customFormat="1" ht="14.25" x14ac:dyDescent="0.2">
      <c r="A44" s="32" t="s">
        <v>737</v>
      </c>
      <c r="B44" s="20" t="s">
        <v>875</v>
      </c>
      <c r="C44" s="20" t="s">
        <v>874</v>
      </c>
      <c r="D44" s="20" t="s">
        <v>720</v>
      </c>
      <c r="E44" s="31">
        <v>80651323</v>
      </c>
      <c r="F44" s="31">
        <v>302361213.01999998</v>
      </c>
    </row>
    <row r="45" spans="1:6" x14ac:dyDescent="0.25">
      <c r="A45" s="30" t="s">
        <v>884</v>
      </c>
      <c r="B45" s="24" t="s">
        <v>875</v>
      </c>
      <c r="C45" s="24" t="s">
        <v>874</v>
      </c>
      <c r="D45" s="24" t="s">
        <v>258</v>
      </c>
      <c r="E45" s="29">
        <v>0</v>
      </c>
      <c r="F45" s="29">
        <v>135168453.53999999</v>
      </c>
    </row>
    <row r="46" spans="1:6" s="10" customFormat="1" ht="14.25" x14ac:dyDescent="0.2">
      <c r="A46" s="32" t="s">
        <v>736</v>
      </c>
      <c r="B46" s="20" t="s">
        <v>875</v>
      </c>
      <c r="C46" s="20" t="s">
        <v>874</v>
      </c>
      <c r="D46" s="20" t="s">
        <v>878</v>
      </c>
      <c r="E46" s="31">
        <v>80651323</v>
      </c>
      <c r="F46" s="31">
        <v>167192759.47999999</v>
      </c>
    </row>
    <row r="47" spans="1:6" x14ac:dyDescent="0.25">
      <c r="A47" s="30" t="s">
        <v>953</v>
      </c>
      <c r="B47" s="24" t="s">
        <v>875</v>
      </c>
      <c r="C47" s="24" t="s">
        <v>874</v>
      </c>
      <c r="D47" s="24" t="s">
        <v>954</v>
      </c>
      <c r="E47" s="29">
        <v>0</v>
      </c>
      <c r="F47" s="29">
        <v>47666109.560000002</v>
      </c>
    </row>
    <row r="48" spans="1:6" ht="51" x14ac:dyDescent="0.25">
      <c r="A48" s="30" t="s">
        <v>877</v>
      </c>
      <c r="B48" s="24" t="s">
        <v>875</v>
      </c>
      <c r="C48" s="24" t="s">
        <v>874</v>
      </c>
      <c r="D48" s="24" t="s">
        <v>876</v>
      </c>
      <c r="E48" s="29">
        <v>80651323</v>
      </c>
      <c r="F48" s="29">
        <v>68711372.909999996</v>
      </c>
    </row>
    <row r="49" spans="1:6" x14ac:dyDescent="0.25">
      <c r="A49" s="30" t="s">
        <v>735</v>
      </c>
      <c r="B49" s="24" t="s">
        <v>875</v>
      </c>
      <c r="C49" s="24" t="s">
        <v>874</v>
      </c>
      <c r="D49" s="24" t="s">
        <v>873</v>
      </c>
      <c r="E49" s="29">
        <v>0</v>
      </c>
      <c r="F49" s="29">
        <v>50815277.009999998</v>
      </c>
    </row>
    <row r="50" spans="1:6" s="10" customFormat="1" ht="14.25" x14ac:dyDescent="0.2">
      <c r="A50" s="32" t="s">
        <v>733</v>
      </c>
      <c r="B50" s="20" t="s">
        <v>825</v>
      </c>
      <c r="C50" s="20" t="s">
        <v>720</v>
      </c>
      <c r="D50" s="20" t="s">
        <v>720</v>
      </c>
      <c r="E50" s="31">
        <v>0</v>
      </c>
      <c r="F50" s="31">
        <v>337307.48</v>
      </c>
    </row>
    <row r="51" spans="1:6" s="10" customFormat="1" ht="14.25" x14ac:dyDescent="0.2">
      <c r="A51" s="32" t="s">
        <v>728</v>
      </c>
      <c r="B51" s="20" t="s">
        <v>825</v>
      </c>
      <c r="C51" s="20" t="s">
        <v>99</v>
      </c>
      <c r="D51" s="20" t="s">
        <v>720</v>
      </c>
      <c r="E51" s="31">
        <v>0</v>
      </c>
      <c r="F51" s="31">
        <v>337307.48</v>
      </c>
    </row>
    <row r="52" spans="1:6" s="10" customFormat="1" ht="14.25" x14ac:dyDescent="0.2">
      <c r="A52" s="32" t="s">
        <v>730</v>
      </c>
      <c r="B52" s="20" t="s">
        <v>825</v>
      </c>
      <c r="C52" s="20" t="s">
        <v>101</v>
      </c>
      <c r="D52" s="20" t="s">
        <v>720</v>
      </c>
      <c r="E52" s="31">
        <v>0</v>
      </c>
      <c r="F52" s="31">
        <v>337307.48</v>
      </c>
    </row>
    <row r="53" spans="1:6" s="10" customFormat="1" ht="14.25" x14ac:dyDescent="0.2">
      <c r="A53" s="32" t="s">
        <v>728</v>
      </c>
      <c r="B53" s="20" t="s">
        <v>825</v>
      </c>
      <c r="C53" s="20" t="s">
        <v>101</v>
      </c>
      <c r="D53" s="20" t="s">
        <v>258</v>
      </c>
      <c r="E53" s="31">
        <v>0</v>
      </c>
      <c r="F53" s="31">
        <v>337307.48</v>
      </c>
    </row>
    <row r="54" spans="1:6" ht="38.25" x14ac:dyDescent="0.25">
      <c r="A54" s="30" t="s">
        <v>952</v>
      </c>
      <c r="B54" s="24" t="s">
        <v>825</v>
      </c>
      <c r="C54" s="24" t="s">
        <v>101</v>
      </c>
      <c r="D54" s="24" t="s">
        <v>709</v>
      </c>
      <c r="E54" s="29">
        <v>0</v>
      </c>
      <c r="F54" s="29">
        <v>337307.48</v>
      </c>
    </row>
    <row r="55" spans="1:6" x14ac:dyDescent="0.25">
      <c r="A55" s="30" t="s">
        <v>724</v>
      </c>
      <c r="B55" s="24" t="s">
        <v>825</v>
      </c>
      <c r="C55" s="24" t="s">
        <v>101</v>
      </c>
      <c r="D55" s="24" t="s">
        <v>826</v>
      </c>
      <c r="E55" s="29">
        <v>0</v>
      </c>
      <c r="F55" s="29">
        <v>0</v>
      </c>
    </row>
    <row r="56" spans="1:6" x14ac:dyDescent="0.25">
      <c r="E56" s="28"/>
    </row>
    <row r="58" spans="1:6" x14ac:dyDescent="0.25">
      <c r="A58" s="1" t="s">
        <v>824</v>
      </c>
      <c r="E58" s="88" t="s">
        <v>706</v>
      </c>
      <c r="F58" s="88"/>
    </row>
    <row r="60" spans="1:6" x14ac:dyDescent="0.25">
      <c r="A60" s="1" t="s">
        <v>823</v>
      </c>
      <c r="E60" s="85" t="s">
        <v>822</v>
      </c>
      <c r="F60" s="85"/>
    </row>
  </sheetData>
  <mergeCells count="27">
    <mergeCell ref="A19:E19"/>
    <mergeCell ref="A13:E13"/>
    <mergeCell ref="A26:F26"/>
    <mergeCell ref="E58:F58"/>
    <mergeCell ref="E60:F60"/>
    <mergeCell ref="A18:E18"/>
    <mergeCell ref="A20:E20"/>
    <mergeCell ref="A21:E21"/>
    <mergeCell ref="A22:E22"/>
    <mergeCell ref="A23:E23"/>
    <mergeCell ref="A24:E24"/>
    <mergeCell ref="A25:E25"/>
    <mergeCell ref="B7:F7"/>
    <mergeCell ref="A14:E14"/>
    <mergeCell ref="A15:E15"/>
    <mergeCell ref="A16:E16"/>
    <mergeCell ref="A17:E17"/>
    <mergeCell ref="C1:F1"/>
    <mergeCell ref="A2:F2"/>
    <mergeCell ref="A3:F3"/>
    <mergeCell ref="B5:F5"/>
    <mergeCell ref="B6:F6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139</vt:i4>
      </vt:variant>
    </vt:vector>
  </HeadingPairs>
  <TitlesOfParts>
    <vt:vector size="153" baseType="lpstr">
      <vt:lpstr>Баланс</vt:lpstr>
      <vt:lpstr>ДЕБИТОРСКАЯ</vt:lpstr>
      <vt:lpstr>КРЕДИТОРСКАЯ</vt:lpstr>
      <vt:lpstr>евро</vt:lpstr>
      <vt:lpstr>доллар</vt:lpstr>
      <vt:lpstr>БММЖ-Остаток и поступления</vt:lpstr>
      <vt:lpstr>БММЖ-Фактические расходы</vt:lpstr>
      <vt:lpstr>БММЖ-Кассовые расходы</vt:lpstr>
      <vt:lpstr>РЖ-фонд раз</vt:lpstr>
      <vt:lpstr>2-Форма</vt:lpstr>
      <vt:lpstr>2-Форма-1</vt:lpstr>
      <vt:lpstr>2-Форма-2</vt:lpstr>
      <vt:lpstr>2-Форма-3</vt:lpstr>
      <vt:lpstr>Штат контингент</vt:lpstr>
      <vt:lpstr>BudgetType</vt:lpstr>
      <vt:lpstr>Chapter</vt:lpstr>
      <vt:lpstr>ДЕБИТОРСКАЯ!ChapterCode</vt:lpstr>
      <vt:lpstr>КРЕДИТОРСКАЯ!ChapterCode</vt:lpstr>
      <vt:lpstr>ChapterName</vt:lpstr>
      <vt:lpstr>CommonOrgType</vt:lpstr>
      <vt:lpstr>доллар!CurrencyCourse</vt:lpstr>
      <vt:lpstr>евро!CurrencyCourse</vt:lpstr>
      <vt:lpstr>Date</vt:lpstr>
      <vt:lpstr>'2-Форма'!FinancingLevel</vt:lpstr>
      <vt:lpstr>'2-Форма-1'!FinancingLevel</vt:lpstr>
      <vt:lpstr>'2-Форма-2'!FinancingLevel</vt:lpstr>
      <vt:lpstr>'2-Форма-3'!FinancingLevel</vt:lpstr>
      <vt:lpstr>'БММЖ-Кассовые расходы'!FinancingLevel</vt:lpstr>
      <vt:lpstr>'БММЖ-Остаток и поступления'!FinancingLevel</vt:lpstr>
      <vt:lpstr>'БММЖ-Фактические расходы'!FinancingLevel</vt:lpstr>
      <vt:lpstr>ДЕБИТОРСКАЯ!FinancingLevel</vt:lpstr>
      <vt:lpstr>доллар!FinancingLevel</vt:lpstr>
      <vt:lpstr>евро!FinancingLevel</vt:lpstr>
      <vt:lpstr>КРЕДИТОРСКАЯ!FinancingLevel</vt:lpstr>
      <vt:lpstr>'РЖ-фонд раз'!FinancingLevel</vt:lpstr>
      <vt:lpstr>'2-Форма'!FunctionalItem</vt:lpstr>
      <vt:lpstr>'2-Форма-1'!FunctionalItem</vt:lpstr>
      <vt:lpstr>'2-Форма-2'!FunctionalItem</vt:lpstr>
      <vt:lpstr>'2-Форма-3'!FunctionalItem</vt:lpstr>
      <vt:lpstr>Header</vt:lpstr>
      <vt:lpstr>'2-Форма'!HeaderOrganization</vt:lpstr>
      <vt:lpstr>'2-Форма-1'!HeaderOrganization</vt:lpstr>
      <vt:lpstr>'2-Форма-2'!HeaderOrganization</vt:lpstr>
      <vt:lpstr>'2-Форма-3'!HeaderOrganization</vt:lpstr>
      <vt:lpstr>доллар!Import2</vt:lpstr>
      <vt:lpstr>евро!Import2</vt:lpstr>
      <vt:lpstr>'РЖ-фонд раз'!Import2</vt:lpstr>
      <vt:lpstr>'2-Форма'!ImportRow</vt:lpstr>
      <vt:lpstr>'2-Форма-1'!ImportRow</vt:lpstr>
      <vt:lpstr>'2-Форма-2'!ImportRow</vt:lpstr>
      <vt:lpstr>'2-Форма-3'!ImportRow</vt:lpstr>
      <vt:lpstr>Баланс!ImportRow</vt:lpstr>
      <vt:lpstr>'Штат контингент'!ImportRow</vt:lpstr>
      <vt:lpstr>'БММЖ-Фактические расходы'!ImportRowAct</vt:lpstr>
      <vt:lpstr>'БММЖ-Кассовые расходы'!ImportRowCash</vt:lpstr>
      <vt:lpstr>'БММЖ-Фактические расходы'!ImportRowCash</vt:lpstr>
      <vt:lpstr>ДЕБИТОРСКАЯ!ImportRowPage1</vt:lpstr>
      <vt:lpstr>КРЕДИТОРСКАЯ!ImportRowPage1</vt:lpstr>
      <vt:lpstr>ДЕБИТОРСКАЯ!ImportRowPage1Total</vt:lpstr>
      <vt:lpstr>КРЕДИТОРСКАЯ!ImportRowPage1Total</vt:lpstr>
      <vt:lpstr>КРЕДИТОРСКАЯ!ImportRowPage2</vt:lpstr>
      <vt:lpstr>КРЕДИТОРСКАЯ!ImportRowPage2Total</vt:lpstr>
      <vt:lpstr>Баланс!ImportSheet</vt:lpstr>
      <vt:lpstr>Баланс!isSum</vt:lpstr>
      <vt:lpstr>'2-Форма'!OnDate</vt:lpstr>
      <vt:lpstr>'2-Форма-1'!OnDate</vt:lpstr>
      <vt:lpstr>'2-Форма-2'!OnDate</vt:lpstr>
      <vt:lpstr>'2-Форма-3'!OnDate</vt:lpstr>
      <vt:lpstr>Баланс!OnDate</vt:lpstr>
      <vt:lpstr>'БММЖ-Кассовые расходы'!OnDate</vt:lpstr>
      <vt:lpstr>'БММЖ-Остаток и поступления'!OnDate</vt:lpstr>
      <vt:lpstr>'БММЖ-Фактические расходы'!OnDate</vt:lpstr>
      <vt:lpstr>ДЕБИТОРСКАЯ!OnDate</vt:lpstr>
      <vt:lpstr>доллар!OnDate</vt:lpstr>
      <vt:lpstr>евро!OnDate</vt:lpstr>
      <vt:lpstr>КРЕДИТОРСКАЯ!OnDate</vt:lpstr>
      <vt:lpstr>'РЖ-фонд раз'!OnDate</vt:lpstr>
      <vt:lpstr>Баланс!OrgAccount</vt:lpstr>
      <vt:lpstr>'2-Форма'!Organization</vt:lpstr>
      <vt:lpstr>'2-Форма-1'!Organization</vt:lpstr>
      <vt:lpstr>'2-Форма-2'!Organization</vt:lpstr>
      <vt:lpstr>'2-Форма-3'!Organization</vt:lpstr>
      <vt:lpstr>Баланс!Organization</vt:lpstr>
      <vt:lpstr>'БММЖ-Кассовые расходы'!Organization</vt:lpstr>
      <vt:lpstr>'БММЖ-Остаток и поступления'!Organization</vt:lpstr>
      <vt:lpstr>'БММЖ-Фактические расходы'!Organization</vt:lpstr>
      <vt:lpstr>ДЕБИТОРСКАЯ!Organization</vt:lpstr>
      <vt:lpstr>доллар!Organization</vt:lpstr>
      <vt:lpstr>евро!Organization</vt:lpstr>
      <vt:lpstr>КРЕДИТОРСКАЯ!Organization</vt:lpstr>
      <vt:lpstr>'РЖ-фонд раз'!Organization</vt:lpstr>
      <vt:lpstr>Баланс!OrganizationHR</vt:lpstr>
      <vt:lpstr>OrganizationName</vt:lpstr>
      <vt:lpstr>Баланс!OrganizationЛШ</vt:lpstr>
      <vt:lpstr>'2-Форма'!Period</vt:lpstr>
      <vt:lpstr>'2-Форма-1'!Period</vt:lpstr>
      <vt:lpstr>'2-Форма-2'!Period</vt:lpstr>
      <vt:lpstr>'2-Форма-3'!Period</vt:lpstr>
      <vt:lpstr>Баланс!Period</vt:lpstr>
      <vt:lpstr>'БММЖ-Кассовые расходы'!Period</vt:lpstr>
      <vt:lpstr>'БММЖ-Остаток и поступления'!Period</vt:lpstr>
      <vt:lpstr>'БММЖ-Фактические расходы'!Period</vt:lpstr>
      <vt:lpstr>ДЕБИТОРСКАЯ!Period</vt:lpstr>
      <vt:lpstr>доллар!Period</vt:lpstr>
      <vt:lpstr>евро!Period</vt:lpstr>
      <vt:lpstr>КРЕДИТОРСКАЯ!Period</vt:lpstr>
      <vt:lpstr>'РЖ-фонд раз'!Period</vt:lpstr>
      <vt:lpstr>'Штат контингент'!Period</vt:lpstr>
      <vt:lpstr>R_10</vt:lpstr>
      <vt:lpstr>R_112</vt:lpstr>
      <vt:lpstr>R_113</vt:lpstr>
      <vt:lpstr>R_12</vt:lpstr>
      <vt:lpstr>доллар!R_157</vt:lpstr>
      <vt:lpstr>евро!R_157</vt:lpstr>
      <vt:lpstr>доллар!R_159</vt:lpstr>
      <vt:lpstr>евро!R_159</vt:lpstr>
      <vt:lpstr>доллар!R_160</vt:lpstr>
      <vt:lpstr>евро!R_160</vt:lpstr>
      <vt:lpstr>доллар!R_161</vt:lpstr>
      <vt:lpstr>евро!R_161</vt:lpstr>
      <vt:lpstr>доллар!R_162</vt:lpstr>
      <vt:lpstr>евро!R_162</vt:lpstr>
      <vt:lpstr>доллар!R_163</vt:lpstr>
      <vt:lpstr>евро!R_163</vt:lpstr>
      <vt:lpstr>доллар!R_164</vt:lpstr>
      <vt:lpstr>евро!R_164</vt:lpstr>
      <vt:lpstr>доллар!R_165</vt:lpstr>
      <vt:lpstr>евро!R_165</vt:lpstr>
      <vt:lpstr>доллар!R_166</vt:lpstr>
      <vt:lpstr>евро!R_166</vt:lpstr>
      <vt:lpstr>доллар!R_167</vt:lpstr>
      <vt:lpstr>евро!R_167</vt:lpstr>
      <vt:lpstr>доллар!R_168</vt:lpstr>
      <vt:lpstr>евро!R_168</vt:lpstr>
      <vt:lpstr>доллар!R_169</vt:lpstr>
      <vt:lpstr>евро!R_169</vt:lpstr>
      <vt:lpstr>R_3</vt:lpstr>
      <vt:lpstr>R_5</vt:lpstr>
      <vt:lpstr>R_6</vt:lpstr>
      <vt:lpstr>R_7</vt:lpstr>
      <vt:lpstr>R_8</vt:lpstr>
      <vt:lpstr>R_9</vt:lpstr>
      <vt:lpstr>Section</vt:lpstr>
      <vt:lpstr>'2-Форма'!SettlementCode</vt:lpstr>
      <vt:lpstr>'2-Форма-1'!SettlementCode</vt:lpstr>
      <vt:lpstr>'2-Форма-2'!SettlementCode</vt:lpstr>
      <vt:lpstr>'2-Форма-3'!SettlementCode</vt:lpstr>
      <vt:lpstr>'РЖ-фонд раз'!SettlementCode</vt:lpstr>
      <vt:lpstr>SmallSection</vt:lpstr>
      <vt:lpstr>доллар!Type</vt:lpstr>
      <vt:lpstr>евро!Type</vt:lpstr>
      <vt:lpstr>ДЕБИТОРСКАЯ!Unit</vt:lpstr>
      <vt:lpstr>КРЕДИТОРСКАЯ!Unit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Admin</cp:lastModifiedBy>
  <cp:lastPrinted>2024-08-21T13:11:45Z</cp:lastPrinted>
  <dcterms:created xsi:type="dcterms:W3CDTF">2024-08-21T11:04:48Z</dcterms:created>
  <dcterms:modified xsi:type="dcterms:W3CDTF">2025-12-12T11:51:45Z</dcterms:modified>
</cp:coreProperties>
</file>