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ЭтаКнига"/>
  <mc:AlternateContent xmlns:mc="http://schemas.openxmlformats.org/markup-compatibility/2006">
    <mc:Choice Requires="x15">
      <x15ac:absPath xmlns:x15ac="http://schemas.microsoft.com/office/spreadsheetml/2010/11/ac" url="D:\DAVLAT XARIDLARI\3299-6247 ПФ\2024\3-chorak\ПҚ-3299\3 чорак\"/>
    </mc:Choice>
  </mc:AlternateContent>
  <xr:revisionPtr revIDLastSave="0" documentId="13_ncr:1_{09BE0CB1-6ECA-4172-88A5-8472E0C88844}" xr6:coauthVersionLast="47" xr6:coauthVersionMax="47" xr10:uidLastSave="{00000000-0000-0000-0000-000000000000}"/>
  <bookViews>
    <workbookView xWindow="-28920" yWindow="-75" windowWidth="29040" windowHeight="15720" tabRatio="790" activeTab="2" xr2:uid="{00000000-000D-0000-FFFF-FFFF00000000}"/>
  </bookViews>
  <sheets>
    <sheet name="1-илова" sheetId="9" r:id="rId1"/>
    <sheet name="2-илова" sheetId="11" r:id="rId2"/>
    <sheet name="3-илова" sheetId="1" r:id="rId3"/>
    <sheet name="4-илова " sheetId="4" r:id="rId4"/>
    <sheet name="5-илова" sheetId="7" r:id="rId5"/>
    <sheet name="6-илова " sheetId="25" r:id="rId6"/>
    <sheet name="7-илова" sheetId="26" r:id="rId7"/>
    <sheet name="8-илова " sheetId="28" r:id="rId8"/>
    <sheet name="9 илова" sheetId="29" r:id="rId9"/>
    <sheet name="10 илова " sheetId="30" r:id="rId10"/>
    <sheet name="11 илова" sheetId="31" r:id="rId11"/>
    <sheet name="12 илова" sheetId="32" r:id="rId12"/>
    <sheet name="13 илова" sheetId="33" r:id="rId13"/>
    <sheet name="14-илова " sheetId="13" r:id="rId14"/>
    <sheet name="15-илова" sheetId="14" r:id="rId15"/>
    <sheet name="ГТК" sheetId="23" state="hidden" r:id="rId16"/>
  </sheets>
  <definedNames>
    <definedName name="_xlnm._FilterDatabase" localSheetId="3" hidden="1">'4-илова '!$A$4:$Y$10</definedName>
    <definedName name="_xlnm._FilterDatabase" localSheetId="4" hidden="1">'5-илова'!$A$7:$N$35</definedName>
    <definedName name="_xlnm._FilterDatabase" localSheetId="5" hidden="1">'6-илова '!$A$5:$M$10</definedName>
    <definedName name="_xlnm.Print_Titles" localSheetId="1">'2-илова'!#REF!</definedName>
    <definedName name="_xlnm.Print_Titles" localSheetId="3">'4-илова '!$4:$4</definedName>
    <definedName name="_xlnm.Print_Titles" localSheetId="4">'5-илова'!$5:$5</definedName>
    <definedName name="_xlnm.Print_Titles" localSheetId="5">'6-илова '!$5:$5</definedName>
    <definedName name="_xlnm.Print_Area" localSheetId="9">'10 илова '!$A$1:$L$15</definedName>
    <definedName name="_xlnm.Print_Area" localSheetId="14">'15-илова'!$A$1:$J$13</definedName>
    <definedName name="_xlnm.Print_Area" localSheetId="1">'2-илова'!$A$1:$J$13</definedName>
    <definedName name="_xlnm.Print_Area" localSheetId="2">'3-илова'!$A$1:$F$16</definedName>
    <definedName name="_xlnm.Print_Area" localSheetId="3">'4-илова '!$A$1:$L$12</definedName>
    <definedName name="_xlnm.Print_Area" localSheetId="4">'5-илова'!$A$1:$N$35</definedName>
    <definedName name="_xlnm.Print_Area" localSheetId="5">'6-илова '!$A$1:$H$12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4" i="7" l="1"/>
  <c r="N33" i="7"/>
  <c r="L34" i="7"/>
  <c r="N14" i="7"/>
  <c r="N10" i="7"/>
  <c r="N32" i="7" l="1"/>
  <c r="N31" i="7"/>
  <c r="N30" i="7"/>
  <c r="N29" i="7"/>
  <c r="N28" i="7"/>
  <c r="N27" i="7"/>
  <c r="N26" i="7"/>
  <c r="N25" i="7"/>
  <c r="N24" i="7"/>
  <c r="N23" i="7"/>
  <c r="N22" i="7"/>
  <c r="N21" i="7"/>
  <c r="N20" i="7"/>
  <c r="N19" i="7"/>
  <c r="N18" i="7"/>
  <c r="N17" i="7"/>
  <c r="N16" i="7"/>
  <c r="N15" i="7"/>
  <c r="N13" i="7"/>
  <c r="N12" i="7"/>
  <c r="N11" i="7"/>
  <c r="N9" i="7"/>
  <c r="N8" i="7"/>
  <c r="N34" i="7" l="1"/>
  <c r="L10" i="4"/>
  <c r="E14" i="9"/>
  <c r="F14" i="9"/>
  <c r="G14" i="9"/>
  <c r="A7" i="32" l="1"/>
  <c r="A8" i="32" s="1"/>
  <c r="A9" i="32" s="1"/>
  <c r="A10" i="32" s="1"/>
  <c r="A11" i="32" s="1"/>
  <c r="A12" i="32" s="1"/>
  <c r="A13" i="32" s="1"/>
  <c r="A14" i="32" s="1"/>
  <c r="A15" i="32" s="1"/>
  <c r="A8" i="31"/>
  <c r="A9" i="31" s="1"/>
  <c r="A10" i="31" s="1"/>
  <c r="A11" i="31" s="1"/>
  <c r="A12" i="31" s="1"/>
  <c r="A13" i="31" s="1"/>
  <c r="A14" i="31" s="1"/>
  <c r="A9" i="26" l="1"/>
  <c r="A10" i="26" s="1"/>
  <c r="A11" i="26" s="1"/>
  <c r="A12" i="26" s="1"/>
  <c r="A13" i="26" s="1"/>
  <c r="H11" i="13" l="1"/>
  <c r="G11" i="13"/>
  <c r="A8" i="25" l="1"/>
  <c r="A9" i="25" s="1"/>
  <c r="A10" i="25" s="1"/>
  <c r="A9" i="23" l="1"/>
  <c r="A10" i="23" s="1"/>
  <c r="A11" i="23" s="1"/>
  <c r="A12" i="23" s="1"/>
  <c r="A13" i="23" s="1"/>
  <c r="A14" i="23" s="1"/>
  <c r="A15" i="23" s="1"/>
  <c r="A16" i="23" s="1"/>
  <c r="A17" i="23" s="1"/>
  <c r="F28" i="13" l="1"/>
  <c r="E28" i="13"/>
  <c r="D28" i="13"/>
  <c r="A26" i="13"/>
  <c r="A27" i="13" s="1"/>
  <c r="F19" i="13" l="1"/>
  <c r="E19" i="13"/>
  <c r="D19" i="13" l="1"/>
  <c r="A17" i="13"/>
  <c r="A18" i="13" s="1"/>
  <c r="I11" i="13" l="1"/>
  <c r="K11" i="13"/>
  <c r="F11" i="13"/>
  <c r="E11" i="13"/>
  <c r="D11" i="13"/>
  <c r="A9" i="13"/>
  <c r="A10" i="13" s="1"/>
  <c r="D14" i="9" l="1"/>
  <c r="C14" i="9" l="1"/>
</calcChain>
</file>

<file path=xl/sharedStrings.xml><?xml version="1.0" encoding="utf-8"?>
<sst xmlns="http://schemas.openxmlformats.org/spreadsheetml/2006/main" count="438" uniqueCount="288">
  <si>
    <t>Ҳисобот даври мобайнида бюджетдан ажратилаётган маблағлар суммаси</t>
  </si>
  <si>
    <t>шундан:</t>
  </si>
  <si>
    <t>иш ҳақи ва унга тенглаштирувчи тўловлар миқдори</t>
  </si>
  <si>
    <t>бошқа жорий харажатлар</t>
  </si>
  <si>
    <t>объектларни лойиҳалаштириш, қуриш, (реконструкция қилиш) ва таъмирлаш ишлари учун капитал қўйилмалар</t>
  </si>
  <si>
    <t>жами</t>
  </si>
  <si>
    <t>Ўз тасарруфидаги бюджет ташкилотларининг номланиши</t>
  </si>
  <si>
    <t>Харид қилинган товарлар ва хизматлар номи</t>
  </si>
  <si>
    <t>Харид қилинаётган товарлар (хизматлар) ўлчов бирлиги (имконият даражасида)</t>
  </si>
  <si>
    <t>Харид қилинаётган товарлар (хизматлар) миқдори (ҳажми)</t>
  </si>
  <si>
    <t>Битим (шартнома) бўйича товарлар (хизматлар) бир бирлиги нархи (тарифи)</t>
  </si>
  <si>
    <t>Ҳарид жараёнини амалга ошириш тури</t>
  </si>
  <si>
    <t>Лот/шартнома рақами</t>
  </si>
  <si>
    <t>МАЪЛУМОТ</t>
  </si>
  <si>
    <t>Т/р</t>
  </si>
  <si>
    <t>Ҳисобот даври</t>
  </si>
  <si>
    <t>Товар (иш ва хизмат)лар харид қилиш учун тузилган шартномалар</t>
  </si>
  <si>
    <t>сони</t>
  </si>
  <si>
    <t>суммаси</t>
  </si>
  <si>
    <t>1-чорак</t>
  </si>
  <si>
    <t>2-чорак</t>
  </si>
  <si>
    <t>3-чорак</t>
  </si>
  <si>
    <t>Жами</t>
  </si>
  <si>
    <t>Сўндирилиши муддати</t>
  </si>
  <si>
    <t>№</t>
  </si>
  <si>
    <t>Амалга оширилган ишлар</t>
  </si>
  <si>
    <t>Кредит олувчилар номи</t>
  </si>
  <si>
    <t>Субсидия олувчилар номи</t>
  </si>
  <si>
    <t>Маблағ ажратилиши юзасидан асословчи хужжат номи ва санаси</t>
  </si>
  <si>
    <t>Ажратилиши тартиби</t>
  </si>
  <si>
    <t>МАЪЛУМОТЛАР</t>
  </si>
  <si>
    <t>Кредитлар бўйича:</t>
  </si>
  <si>
    <t>Субсидиялар бўйича:</t>
  </si>
  <si>
    <t>Фоиз ставкаси</t>
  </si>
  <si>
    <t>Жойлашган ҳудуд
(вилоят, туман (шаҳар)</t>
  </si>
  <si>
    <t xml:space="preserve">Молиялаштириш манбаси* </t>
  </si>
  <si>
    <t>4-чорак</t>
  </si>
  <si>
    <t>Молиялаштириш манбаси*</t>
  </si>
  <si>
    <t xml:space="preserve">Маблағ ажратилишидан кўзланган мақсад </t>
  </si>
  <si>
    <t>Қўшимча манба номи</t>
  </si>
  <si>
    <t>Қўшимча манба ҳисобидан маблағ ажратилиши бўйича маҳаллий давлат органининг қарори</t>
  </si>
  <si>
    <t>рақами</t>
  </si>
  <si>
    <t>санаси</t>
  </si>
  <si>
    <t>Маблағ ажратилишидан кўзланган мақсад*</t>
  </si>
  <si>
    <t>*Изоҳ: Маҳаллий давлат органининг қарорига асосан маблағ ажратилган мақсадига кўра бир нечта йўналишларга ёки ташкилотларга маблағ ажратилган ҳоларда ушбу мақсадлар ва ташкилотлар алоҳида қаторда акс эттирилади.</t>
  </si>
  <si>
    <t>Маблағ ажратилган ташкилот</t>
  </si>
  <si>
    <t>Депозитлар бўйича</t>
  </si>
  <si>
    <t>Фоизи</t>
  </si>
  <si>
    <t>Шартнома рақами ва санаси</t>
  </si>
  <si>
    <t>Депозит жойлаштирилган банк номи</t>
  </si>
  <si>
    <t>Муддати</t>
  </si>
  <si>
    <t xml:space="preserve"> 20____ йилда 
Тадбиркорлик субъектларига берилган божхона имтиёзлар тўғрисида
МАЪЛУМОТ</t>
  </si>
  <si>
    <t>СТИР</t>
  </si>
  <si>
    <t>Жами имтиёз берилган сумма</t>
  </si>
  <si>
    <t>Тадбиркорлик субъекти номи</t>
  </si>
  <si>
    <t xml:space="preserve">Буюртмачи </t>
  </si>
  <si>
    <t>Лойиханинг номланиши</t>
  </si>
  <si>
    <t>Лойиха қуввати</t>
  </si>
  <si>
    <t>Лойихани амалга ошириш даври</t>
  </si>
  <si>
    <t>Тадбир номи</t>
  </si>
  <si>
    <t>Пудратчи тўғрисида маълумотлар</t>
  </si>
  <si>
    <t>Йўналишлари</t>
  </si>
  <si>
    <t>Пудратчи номи</t>
  </si>
  <si>
    <t>Лойихани амалга ошириш қиймати (минг сўм)</t>
  </si>
  <si>
    <t>шундан ўзлаштарилган маблағлар (минг сўм)</t>
  </si>
  <si>
    <t>Корхона СТИРи</t>
  </si>
  <si>
    <t>Ажратилган маблағ миқдори
(минг сўм)</t>
  </si>
  <si>
    <t>Молиялаштирилган маблағ
(минг сўм)</t>
  </si>
  <si>
    <t>Харид қилинган товарлар (хизматлар) жами миқдори (ҳажми) қиймати 
(минг сўм)</t>
  </si>
  <si>
    <t>Харид қилинган товарлар (хизматлар) жами миқдори (ҳажми) қиймати (минг сўм)</t>
  </si>
  <si>
    <t>Шартноманинг умумий қиймати 
(минг сўм)</t>
  </si>
  <si>
    <t>Ажратилган маблағ 
(минг сўм)</t>
  </si>
  <si>
    <t>Жойлаштирилган маблағ
 (минг сўм)</t>
  </si>
  <si>
    <t>Т/Р</t>
  </si>
  <si>
    <t>Шаклланган қўшимча маблағ миқдори</t>
  </si>
  <si>
    <t>х</t>
  </si>
  <si>
    <t>Ажратилган кредит маблағларининг қайтарилиши</t>
  </si>
  <si>
    <t>Асосий қарз</t>
  </si>
  <si>
    <t>Фоиз тўловлари</t>
  </si>
  <si>
    <t>Жарима ва пенялар</t>
  </si>
  <si>
    <t>Лойихани молиялаш-тириш манбаси (бюджет/ бюджетдан ташқари маблағлар)</t>
  </si>
  <si>
    <t>*Изоҳ: Молиялаштириш манбаси аниқ кўрсатилади. Молиялаштириш манбалари: Ўзбекистон Республикасининг Давлат бюджети, Давлат мақсадли жамғарма маблағлари, Ўзбекистон Республикаси Давлат бюджети таркибидаги бюджетларнинг қўшимча манбалари, бюджет ташкилотларининг бюджетдан ташқари жамғармалари маблағлари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</si>
  <si>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3-ИЛОВА
</t>
  </si>
  <si>
    <t>Бюджет жараёнининг очиқлигини таъминлаш 
мақсадида расмий веб-сайтларда маълумотларни 
жойлаштириш тартиби тўғрисидаги низомга
1-ИЛОВА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</si>
  <si>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2-ИЛОВА
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</si>
  <si>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4-ИЛОВА
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</si>
  <si>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5-ИЛОВА
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</si>
  <si>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6-ИЛОВА
</t>
  </si>
  <si>
    <t>Бюджет жараёнининг очиқлигини таъминлаш 
мақсадида расмий веб-сайтларда маълумотларни 
жойлаштириш тартиби тўғрисидаги низомга
14-ИЛОВА</t>
  </si>
  <si>
    <t>Бюджет жараёнининг очиқлигини таъминлаш 
мақсадида расмий веб-сайтларда маълумотларни 
жойлаштириш тартиби тўғрисидаги низомга
15-ИЛОВА</t>
  </si>
  <si>
    <t>ягона ижтимоий солиқ</t>
  </si>
  <si>
    <t>Маълумот мавжуд эмас</t>
  </si>
  <si>
    <t>Маълумотлар мавжуд эмас</t>
  </si>
  <si>
    <t>1</t>
  </si>
  <si>
    <t>3</t>
  </si>
  <si>
    <t>4</t>
  </si>
  <si>
    <t>5</t>
  </si>
  <si>
    <t>*Изоҳ: Давлат бюджети тўғрисидаги қонунда белгиланган биринчи даражали бюджет маблағлари тақсимловчилар бўйича тўлдирилади.</t>
  </si>
  <si>
    <t>Йил давомида
қўшимча ажратилган маблағлар асосида
(минг сўм)</t>
  </si>
  <si>
    <t>Йил бошида учун тасдиқланган дастур асосида (минг сўм)</t>
  </si>
  <si>
    <t>Ажратилган маблағнинг ўзлаштирилиши (%)</t>
  </si>
  <si>
    <t>Бажарилган ишлар ва харажатларнинг миқдори
 (минг сўм)</t>
  </si>
  <si>
    <t>Молиялаштирил-ган маблағ
(минг сўм)</t>
  </si>
  <si>
    <t>Режалаштирилган маблағ</t>
  </si>
  <si>
    <t>Объект сони</t>
  </si>
  <si>
    <t>Биринчи даражали бюджет маблағлари тақсимловчи номи*</t>
  </si>
  <si>
    <t>Бюджет жараёнининг очиқлигини таъминлаш 
мақсадида расмий веб-сайтларда маълумотларни 
жойлаштириш тартиби тўғрисидаги низомга
7-ИЛОВА</t>
  </si>
  <si>
    <t>Бюджет жараёнининг очиқлигини таъминлаш 
мақсадида расмий веб-сайтларда маълумотларни 
жойлаштириш тартиби тўғрисидаги низомга
8-ИЛОВА</t>
  </si>
  <si>
    <t>Объект номи ва манзили</t>
  </si>
  <si>
    <t>Амалга ошириш муддати</t>
  </si>
  <si>
    <t>Ўлчов бирлиги</t>
  </si>
  <si>
    <t>Лойиҳа қуввати</t>
  </si>
  <si>
    <t>Молиялаш-тирилган маблағ
(минг сўм)</t>
  </si>
  <si>
    <t>Ажратилган маблағнинг ўзлаш-тирилиши (%)</t>
  </si>
  <si>
    <t>Дастурга киритиш учун асос</t>
  </si>
  <si>
    <t>Йил бошида учун тасдиқланган дастур асосида
(минг сўм)</t>
  </si>
  <si>
    <t>I</t>
  </si>
  <si>
    <t>Янги қурилиш</t>
  </si>
  <si>
    <t>II</t>
  </si>
  <si>
    <t>Реконструкция</t>
  </si>
  <si>
    <t>III</t>
  </si>
  <si>
    <t>Жиҳозлаш</t>
  </si>
  <si>
    <t>IV</t>
  </si>
  <si>
    <t>Кейинги йиллар лойиҳа қидирув ишлари учун</t>
  </si>
  <si>
    <t>V</t>
  </si>
  <si>
    <t>Кредитор қарздорликни қоплаш</t>
  </si>
  <si>
    <t>VI</t>
  </si>
  <si>
    <t>Мукаммал таъмирлаш</t>
  </si>
  <si>
    <t>Бюджет жараёнининг очиқлигини таъминлаш 
мақсадида расмий веб-сайтларда маълумотларни 
жойлаштириш тартиби тўғрисидаги низомга
9-ИЛОВА</t>
  </si>
  <si>
    <t>Солиқ тури</t>
  </si>
  <si>
    <t>Имтиёз номи</t>
  </si>
  <si>
    <t>Хуқуқий хужжат тури</t>
  </si>
  <si>
    <t>Хужжат рақами ва санаси</t>
  </si>
  <si>
    <t>Имтиёзнинг амал қилиш муддати</t>
  </si>
  <si>
    <t>Бюджет жараёнининг очиқлигини таъминлаш 
мақсадида расмий веб-сайтларда маълумотларни 
жойлаштириш тартиби тўғрисидаги низомга
10-ИЛОВА</t>
  </si>
  <si>
    <t>Хужжат тури</t>
  </si>
  <si>
    <t>Хужжат рақами</t>
  </si>
  <si>
    <t>Хужжат тасдиқланган сана</t>
  </si>
  <si>
    <t>Хужжат номи</t>
  </si>
  <si>
    <t>Ҳужжатнинг тузилмавий бирлиги</t>
  </si>
  <si>
    <t>Кучга кириш санаси</t>
  </si>
  <si>
    <t>Хужжатнинг амал қилиш муддати</t>
  </si>
  <si>
    <t>Имтиёз тури</t>
  </si>
  <si>
    <t>Имтиёз берилган соҳа номи</t>
  </si>
  <si>
    <t>Божхона тўлови</t>
  </si>
  <si>
    <t>Акциз солиғи</t>
  </si>
  <si>
    <t>ҚҚС</t>
  </si>
  <si>
    <t>Бюджет жараёнининг очиқлигини таъминлаш 
мақсадида расмий веб-сайтларда маълумотларни 
жойлаштириш тартиби тўғрисидаги низомга
11-ИЛОВА</t>
  </si>
  <si>
    <t>Жами имтиёз суммаси
(минг сўм)</t>
  </si>
  <si>
    <t>Бюджет жараёнининг очиқлигини таъминлаш 
мақсадида расмий веб-сайтларда маълумотларни 
жойлаштириш тартиби тўғрисидаги низомга
12-ИЛОВА</t>
  </si>
  <si>
    <r>
      <rPr>
        <sz val="12"/>
        <rFont val="Times New Roman"/>
        <family val="1"/>
        <charset val="204"/>
      </rPr>
      <t>Бюджет жараёнининг очиқлигини таъминлаш 
мақсадида расмий веб-сайтларда маълумотларни жойлаштириш тартиби тўғрисидаги низомга
13-ИЛОВА</t>
    </r>
    <r>
      <rPr>
        <b/>
        <sz val="12"/>
        <rFont val="Times New Roman"/>
        <family val="1"/>
        <charset val="204"/>
      </rPr>
      <t xml:space="preserve">
</t>
    </r>
  </si>
  <si>
    <t>Р  Е  Ж  А С  И *</t>
  </si>
  <si>
    <t>Назорат тадбирлари мазмуни</t>
  </si>
  <si>
    <t xml:space="preserve"> Ўтказиш санаси</t>
  </si>
  <si>
    <t>Объектлар номи</t>
  </si>
  <si>
    <t>*Ҳар чорак якунлари бўйича ўтказилган назорат тадбирлари натижалари юзасидан вазирликлар ва ҳудудлар кесимида маълумот тақдим этилади.</t>
  </si>
  <si>
    <t>дона</t>
  </si>
  <si>
    <t>литр</t>
  </si>
  <si>
    <t>(минг сўм)</t>
  </si>
  <si>
    <t xml:space="preserve">     *Изоҳ: Молиялаштириш манбаси аниқ кўрсатилади. Молиялаштириш манбалари: Ўзбекистон Республикасининг Давлат бюджети, Давлат мақсадли жамғарма маблағлари, Ўзбекистон Республикаси Давлат бюджети таркибидаги бюджетларнинг қўшимча манбалари, бюджет ташкилотларининг бюджетдан ташқари жамғармалари маблағлари</t>
  </si>
  <si>
    <t>асосий воситалар харид қилиш</t>
  </si>
  <si>
    <t>кам баҳоли ва тез эскирувчи буюмлар харид қилиш</t>
  </si>
  <si>
    <t>Ўзбекистон Республикасининг Давлат бюджети, Бюджетдан ташқари жамғарма маблағлари</t>
  </si>
  <si>
    <t>қурилиш, реконструкция қилиш ва таъмирлаш</t>
  </si>
  <si>
    <t>сақлаш харажатлари билан боғлиқ харидлар</t>
  </si>
  <si>
    <t>лот рақами</t>
  </si>
  <si>
    <t>шартнома рақами</t>
  </si>
  <si>
    <t>203366731</t>
  </si>
  <si>
    <t>204118319</t>
  </si>
  <si>
    <t>201672298</t>
  </si>
  <si>
    <t>305109680</t>
  </si>
  <si>
    <t>306350099</t>
  </si>
  <si>
    <t>300970850</t>
  </si>
  <si>
    <t>4477</t>
  </si>
  <si>
    <t>АЁҚШ</t>
  </si>
  <si>
    <t xml:space="preserve"> 2024 йилда
Ўзбекистон Республикасининг Давлат молиявий назорат органлари томонидан ўтказилган назорат тадбирлари юзасидагн
МАЪЛУМОТ</t>
  </si>
  <si>
    <t xml:space="preserve"> 2024 йилда
Тадбиркорлик субъектларига тақдим этилган божхона имтиёзлари тўғрисида
МАЪЛУМОТ</t>
  </si>
  <si>
    <t xml:space="preserve"> 2024 йилда
Тадбиркорлик субъектларига тақдим этилган солиқ имтиёзлари тўғрисида
МАЪЛУМОТ</t>
  </si>
  <si>
    <r>
      <t xml:space="preserve">Тақдим этилган божхона имтиёзлари 
РЎЙХАТИ
 январь-декабрь </t>
    </r>
    <r>
      <rPr>
        <sz val="11"/>
        <color theme="1"/>
        <rFont val="Times New Roman"/>
        <family val="1"/>
        <charset val="204"/>
      </rPr>
      <t xml:space="preserve">(ой) </t>
    </r>
    <r>
      <rPr>
        <b/>
        <sz val="11"/>
        <color theme="1"/>
        <rFont val="Times New Roman"/>
        <family val="1"/>
        <charset val="204"/>
      </rPr>
      <t xml:space="preserve">2024 йил *
</t>
    </r>
  </si>
  <si>
    <t>Тақдим этилган солиқ имтиёзлари 
РЎЙХАТИ
 январь-декабрь (ой) 2024 йил *</t>
  </si>
  <si>
    <t xml:space="preserve"> 2024 йилда
Ўзбекистон Республикасининг Давлат бюджетидан молиялаштириладиган ижтимоий ва ишлаб чиқариш
инфратузилмасини ривожлантириш дастурларининг ижро этилиши тўғрисидаги 
МАЪЛУМОТ</t>
  </si>
  <si>
    <t xml:space="preserve"> 2024 йилда
Ўзбекистон Республикасининг Давлат бюджетидан молиялаштириладиган ижтимоий ва ишлаб чиқариш инфратузилмасини ривожлантириш
дастурларининг ижро этилиши тўғрисидаги 
МАЪЛУМОТ</t>
  </si>
  <si>
    <t>СИП-транк хизмати</t>
  </si>
  <si>
    <t>телефон алоқаси</t>
  </si>
  <si>
    <t>O`ZBEKTELEKOM АЖ</t>
  </si>
  <si>
    <t>UNG PETRO МЧЖ</t>
  </si>
  <si>
    <t>DAVLAT AXBOROT TIZIMLARINI YARATISH VA QOLLAB QUVATLASH BOYICHA YAGONA INTEGR-</t>
  </si>
  <si>
    <t>Худудий электр тармоклари АЖ</t>
  </si>
  <si>
    <t>UNICON-SOFT МЧЖ</t>
  </si>
  <si>
    <t>Жиззах вилоят  уюшмаси ташкилотлари бирлашмаси кенгаши</t>
  </si>
  <si>
    <t xml:space="preserve"> 2024 йилда 3-чорак
Саноат, радиация ва ядро хавфсизлиги давлат қўмитаси бюджетдан ажратилган маблағларнинг чегараланган миқдорининг ўз тасарруфидаги бюджет ташкилотлари кесимида тақсимоти тўғрисида </t>
  </si>
  <si>
    <t>Саноат, радиация ва ядро хавфсизлиги давлат қўмитаси</t>
  </si>
  <si>
    <t xml:space="preserve"> 2024 йил 3 чорак
 Саноат, радиация ва ядро хавфсизлиги давлат қўмитасида капитал қўйилмалар ҳисобидан амалга оширилаётган лойиҳаларнинг ижроси тўғрисидаги
МАЪЛУМОТЛАР</t>
  </si>
  <si>
    <t>Саноат, радиация ва ядро хавфсизлиги давлат қўмитасида капитал қўйилмалар ҳисобидан амалга оширилаётган лойиҳалар мавжуд эмас</t>
  </si>
  <si>
    <t xml:space="preserve"> 2024 йил 3-чорак
Саноат, радиация ва ядро хавфсизлиги давлат қўмитаси томонидан ўтказилган танловлар (тендерлар) ва амалга оширилган давлат харидлари тўғрисидаги
МАЪЛУМОТЛАР</t>
  </si>
  <si>
    <r>
      <t xml:space="preserve"> 2024 йилда  3-чоракда
Саноат, радиация ва ядро хавфсизлиги давлат қўмитаси томонидан </t>
    </r>
    <r>
      <rPr>
        <b/>
        <sz val="14"/>
        <rFont val="Times New Roman"/>
        <family val="1"/>
      </rPr>
      <t>асосий воситалар харид қилиш учун</t>
    </r>
    <r>
      <rPr>
        <b/>
        <sz val="14"/>
        <rFont val="Times New Roman"/>
        <family val="1"/>
        <charset val="204"/>
      </rPr>
      <t xml:space="preserve"> ўтказилган танловлар (тендерлар)
ва амалга оширилган давлат харидлари тўғрисидаги
МАЪЛУМОТЛАР</t>
    </r>
  </si>
  <si>
    <t>Саноат, радиация ва ядро хавфсизлиги давлат қўмитаси томонидан 2024 йил 3-чоракда асосий воситалар харид қилиш учун танловлар (тендерлар)
ўтказилмади</t>
  </si>
  <si>
    <t>3 чорак</t>
  </si>
  <si>
    <t>3-чорак хаммаси</t>
  </si>
  <si>
    <r>
      <t xml:space="preserve"> 2024 йилда                                                                                                                                                                                                                                                                Саноат, радиация ва ядро хавфсизлиги давлат қўмитаси  томонидан </t>
    </r>
    <r>
      <rPr>
        <b/>
        <sz val="14"/>
        <rFont val="Times New Roman"/>
        <family val="1"/>
      </rPr>
      <t xml:space="preserve">қурилиш, реконструкция қилиш ва таъмирлаш ишлари бўйича ўтказилган танловлар (тендерлар) </t>
    </r>
    <r>
      <rPr>
        <b/>
        <sz val="14"/>
        <rFont val="Times New Roman"/>
        <family val="1"/>
        <charset val="204"/>
      </rPr>
      <t>тўғрисидаги
МАЪЛУМОТЛАР</t>
    </r>
  </si>
  <si>
    <t>Саноат, радиация ва ядро хавфсизлиги давлат қўмитаси  томонидан 2024 йил 3-чоракдада қурилиш, реконструкция қилиш ва таъмирлаш ишлари бўйича танловлар (тендерлар) ўтказилмади</t>
  </si>
  <si>
    <t>Саноат, радиация ва ядро хавфсизлиги давлат қўмитаси томонидан 2024 йил 3-чоракдада Ўзбекистон Республикасининг Давлат бюджетидан молиялаштириладиган ижтимоий ва ишлаб чиқариш инфратузилмасини ривожлантириш
дастурларининг ижро этилиши тўғрисидаги дастур мавжуд эмас</t>
  </si>
  <si>
    <t>Саноат, радиация ва ядро хавфсизлиги давлат қўмитаси  томонидан 2024 йил 3-чоракдада Ўзбекистон Республикасининг Давлат бюджетидан молиялаштириладиган ижтимоий ва ишлаб чиқариш дастури мавжуд эмас</t>
  </si>
  <si>
    <t>Саноат, радиация ва ядро хавфсизлиги давлат қўмитаси томонидан 2024 йил 3-чоракдада тақдим этилган солиқ имтиёзи мавжуд эмас</t>
  </si>
  <si>
    <t>Саноат, радиация ва ядро хавфсизлиги давлат қўмитаси  томонидан 2024 йил 3-чоракдада тақдим этилганбожхона имтиёзи мавжуд эмас</t>
  </si>
  <si>
    <t>Саноат, радиация ва ядро хавфсизлиги давлат қўмитаси  томонидан 2024 йил 3-чоракдада тадбиркорлик субъектларига тақдим этилган солиқ имтиёзлари мавжуд эмас</t>
  </si>
  <si>
    <t>Саноат, радиация ва ядро хавфсизлиги давлат қўмитаси  томонидан 2024 йил 3-чоракдада Тадбиркор субъектларига тақдим этилган божхона имтиёзи мавжуд эмас</t>
  </si>
  <si>
    <t>Саноат, радиация ва ядро хавфсизлиги давлат қўмитаси  томонидан 2024 йил 3-чоракдада Давлат молиявий назорат органлари томонидан ўтказилган назорат тадбирлари мавжуд эмас</t>
  </si>
  <si>
    <t xml:space="preserve"> 2024 йилда
Саноат, радиация ва ядро хавфсизлиги давлат қўмитаси  Давлат мақсадли жамғармалардан ажратилган субсидиялар, кредитлар ҳамда тижорат банкларига жойлаштирилган депозитлар тўғрисидаги</t>
  </si>
  <si>
    <r>
      <t>Саноат, радиация ва ядро хавфсизлиги давлат қўмитаси  қўшимча манбалари ҳисобидан харид қилинган товарлар ҳамда хизматлар, қурилиш, реконструкция қилиш ва таъмирлаш
ишлари олиб борилаётган объектлар рўйхати, шунингдек қурилиш-таъмирлаш ишларининг молиялаштирилиши тўғрисида
МАЪЛУМОТ
9 ойлик</t>
    </r>
    <r>
      <rPr>
        <sz val="11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 xml:space="preserve">2024 йил *
</t>
    </r>
  </si>
  <si>
    <t>Молялаштириш манбаси</t>
  </si>
  <si>
    <t>OOO ARSENAL D</t>
  </si>
  <si>
    <t>2537546</t>
  </si>
  <si>
    <t>26</t>
  </si>
  <si>
    <t>доп.сог.№ 1 к дог.CPIO-3225.</t>
  </si>
  <si>
    <t>1616-24</t>
  </si>
  <si>
    <t>CPIO-3224.</t>
  </si>
  <si>
    <t>38267-2024/IJRO</t>
  </si>
  <si>
    <t>1/367-hrm-2024</t>
  </si>
  <si>
    <t>CPIO-3225</t>
  </si>
  <si>
    <t>CPIO-3228</t>
  </si>
  <si>
    <t>206719257</t>
  </si>
  <si>
    <t>Ижара</t>
  </si>
  <si>
    <t>Домен хизмати</t>
  </si>
  <si>
    <t>(минг сўмда)</t>
  </si>
  <si>
    <t xml:space="preserve">интернет </t>
  </si>
  <si>
    <t>Ijro.gov.uz</t>
  </si>
  <si>
    <t>Услуга по техническому обслуживанию, сопровождению программного обеспечения</t>
  </si>
  <si>
    <t>Услуга по абонентской плате</t>
  </si>
  <si>
    <t>Бюджет маблағлари ҳисобидан</t>
  </si>
  <si>
    <t>АКЦИОНЕРНОЕ ОБЩЕСТВО UZBEKISTAN AIRPORTS</t>
  </si>
  <si>
    <t>ООО UNITEL</t>
  </si>
  <si>
    <t>Products-Media ООО</t>
  </si>
  <si>
    <t>YATT  BEKMURADOV SHAKIR XOLMATOVICH</t>
  </si>
  <si>
    <t>МЧЖИссиклик дунёси</t>
  </si>
  <si>
    <t>ХК SUPER SMART SERVICE</t>
  </si>
  <si>
    <t>YATT MELONOV UTKIR NORBOYEVICH</t>
  </si>
  <si>
    <t>FLYTRIP MAS`ULIYATI CHEKLANGAN JAMIYAT XORIJIY KORXONA</t>
  </si>
  <si>
    <t>ООО UNIVERSAL BUSSINES PARTNER</t>
  </si>
  <si>
    <t>ЯТТ Умарова Захира Дадашовна</t>
  </si>
  <si>
    <t>YTT SAYDAXMEDOVA SHOXIDA SAYDALIYEVNA</t>
  </si>
  <si>
    <t>AXBOROT TEX VA AXB RESURSLARINI RIVOJLANTIRISH MARKAZI DUK</t>
  </si>
  <si>
    <t>O`ZR ADLIYA VAZIRLIGI QOSHIDAGI YURISTLAR MALAKASINI OSHIRISH MARKAZI</t>
  </si>
  <si>
    <t>306646884</t>
  </si>
  <si>
    <t>201838002</t>
  </si>
  <si>
    <t>309753267</t>
  </si>
  <si>
    <t>32008831930034</t>
  </si>
  <si>
    <t>205584246</t>
  </si>
  <si>
    <t>303768727</t>
  </si>
  <si>
    <t>32804892550028</t>
  </si>
  <si>
    <t>310667991</t>
  </si>
  <si>
    <t>306508864</t>
  </si>
  <si>
    <t>40501776520030</t>
  </si>
  <si>
    <t>41108650530027</t>
  </si>
  <si>
    <t>306901947</t>
  </si>
  <si>
    <t>201991922</t>
  </si>
  <si>
    <t>CIPL-24-64</t>
  </si>
  <si>
    <t>доп.сог.№1 к дог.№191865389</t>
  </si>
  <si>
    <t>2612571</t>
  </si>
  <si>
    <t>2612207</t>
  </si>
  <si>
    <t>2610736</t>
  </si>
  <si>
    <t>2610735</t>
  </si>
  <si>
    <t>2610733</t>
  </si>
  <si>
    <t>2603685</t>
  </si>
  <si>
    <t>2600361</t>
  </si>
  <si>
    <t>84</t>
  </si>
  <si>
    <t>2563284</t>
  </si>
  <si>
    <t>2563262</t>
  </si>
  <si>
    <t>2555340</t>
  </si>
  <si>
    <t>2545937</t>
  </si>
  <si>
    <t>019390</t>
  </si>
  <si>
    <t>Бюджетдан ташқари маблағлар ҳисобидан</t>
  </si>
  <si>
    <t>Услуга CIP Lounge-залов аэропортов</t>
  </si>
  <si>
    <t>Услуга по сотовой (мобильной) связи</t>
  </si>
  <si>
    <t xml:space="preserve">	Вешалка напольная деревянная</t>
  </si>
  <si>
    <t>Изделия сувенирные из фарфора</t>
  </si>
  <si>
    <t>Услуга по установке приборов учета расхода тепловой энергии</t>
  </si>
  <si>
    <t>Услуга по заправке и восстановлению картриджей</t>
  </si>
  <si>
    <t>Жалюзи оконные</t>
  </si>
  <si>
    <t>м2</t>
  </si>
  <si>
    <t>Услуга по оформлению авиабилетов</t>
  </si>
  <si>
    <t>Конфеты шоколадные с начинкой между слоями вафель</t>
  </si>
  <si>
    <t>кг</t>
  </si>
  <si>
    <t>Шоколадные конфеты с начинкой</t>
  </si>
  <si>
    <t xml:space="preserve">	Кофе жареный</t>
  </si>
  <si>
    <t>Услуга по сопровождению, техническому обеспечению и развитию информационно-коммуникационных технологий</t>
  </si>
  <si>
    <t>Услуга по повышению квалификации юристов</t>
  </si>
  <si>
    <r>
      <t xml:space="preserve"> 2024 йилда 3 чорак
Саноат, радиация ва ядро хавфсизлиги давлат қўмитаси томонидан </t>
    </r>
    <r>
      <rPr>
        <b/>
        <sz val="14"/>
        <rFont val="Times New Roman"/>
        <family val="1"/>
      </rPr>
      <t>кам баҳоли ва тез эскирувчи буюмлар харид қилиш учун</t>
    </r>
    <r>
      <rPr>
        <b/>
        <sz val="14"/>
        <rFont val="Times New Roman"/>
        <family val="1"/>
        <charset val="204"/>
      </rPr>
      <t xml:space="preserve"> ўтказилган
танловлар (тендерлар) ва амалга оширилган давлат харидлари тўғрисидаги
МАЪЛУМОТЛАР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</si>
</sst>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_ ;[Red]\-#,##0.0\ "/>
    <numFmt numFmtId="165" formatCode="_-* #,##0.00\ _₽_-;\-* #,##0.00\ _₽_-;_-* &quot;-&quot;??\ _₽_-;_-@_-"/>
    <numFmt numFmtId="166" formatCode="_-* #,##0.00_р_._-;\-* #,##0.00_р_._-;_-* &quot;-&quot;??_р_._-;_-@_-"/>
    <numFmt numFmtId="167" formatCode="#,##0.0"/>
  </numFmts>
  <fonts count="40" x14ac:knownFonts="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4"/>
      <name val="Times New Roman"/>
      <family val="1"/>
    </font>
    <font>
      <b/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 Cyr"/>
      <charset val="204"/>
    </font>
    <font>
      <b/>
      <sz val="15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u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0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0" fontId="24" fillId="0" borderId="0"/>
    <xf numFmtId="0" fontId="28" fillId="0" borderId="0"/>
    <xf numFmtId="43" fontId="32" fillId="0" borderId="0" applyFont="0" applyFill="0" applyBorder="0" applyAlignment="0" applyProtection="0"/>
  </cellStyleXfs>
  <cellXfs count="221">
    <xf numFmtId="0" fontId="0" fillId="0" borderId="0" xfId="0"/>
    <xf numFmtId="3" fontId="2" fillId="0" borderId="0" xfId="0" applyNumberFormat="1" applyFont="1" applyAlignment="1">
      <alignment horizontal="left" vertical="top" wrapText="1"/>
    </xf>
    <xf numFmtId="3" fontId="3" fillId="0" borderId="0" xfId="0" applyNumberFormat="1" applyFont="1" applyAlignment="1">
      <alignment horizontal="left" vertical="top" wrapText="1"/>
    </xf>
    <xf numFmtId="3" fontId="5" fillId="0" borderId="0" xfId="0" applyNumberFormat="1" applyFont="1" applyAlignment="1">
      <alignment horizontal="left" vertical="top" wrapText="1"/>
    </xf>
    <xf numFmtId="3" fontId="4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3" fontId="4" fillId="0" borderId="0" xfId="0" applyNumberFormat="1" applyFont="1" applyAlignment="1">
      <alignment horizontal="center" vertical="top" wrapText="1"/>
    </xf>
    <xf numFmtId="3" fontId="5" fillId="0" borderId="1" xfId="0" applyNumberFormat="1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left" vertical="top" wrapText="1"/>
    </xf>
    <xf numFmtId="0" fontId="7" fillId="0" borderId="0" xfId="0" applyFont="1"/>
    <xf numFmtId="3" fontId="5" fillId="0" borderId="4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left" vertical="top" wrapText="1"/>
    </xf>
    <xf numFmtId="3" fontId="5" fillId="0" borderId="5" xfId="0" applyNumberFormat="1" applyFont="1" applyBorder="1" applyAlignment="1">
      <alignment horizontal="left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vertical="top" wrapText="1"/>
    </xf>
    <xf numFmtId="3" fontId="5" fillId="0" borderId="0" xfId="0" applyNumberFormat="1" applyFont="1" applyAlignment="1">
      <alignment horizontal="center" vertical="top" wrapText="1"/>
    </xf>
    <xf numFmtId="3" fontId="2" fillId="0" borderId="0" xfId="0" applyNumberFormat="1" applyFont="1" applyAlignment="1">
      <alignment horizontal="center" vertical="top" wrapText="1"/>
    </xf>
    <xf numFmtId="3" fontId="5" fillId="0" borderId="0" xfId="0" applyNumberFormat="1" applyFont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vertical="center" wrapText="1"/>
    </xf>
    <xf numFmtId="3" fontId="5" fillId="0" borderId="0" xfId="0" applyNumberFormat="1" applyFont="1" applyAlignment="1">
      <alignment horizontal="center" vertical="center" wrapText="1"/>
    </xf>
    <xf numFmtId="3" fontId="5" fillId="0" borderId="1" xfId="0" applyNumberFormat="1" applyFont="1" applyBorder="1" applyAlignment="1">
      <alignment horizontal="left" vertical="top" wrapText="1"/>
    </xf>
    <xf numFmtId="3" fontId="3" fillId="0" borderId="0" xfId="0" applyNumberFormat="1" applyFont="1" applyAlignment="1">
      <alignment horizontal="right" vertical="top" wrapText="1"/>
    </xf>
    <xf numFmtId="3" fontId="8" fillId="0" borderId="0" xfId="0" applyNumberFormat="1" applyFont="1" applyAlignment="1">
      <alignment horizontal="left" vertical="top" wrapText="1"/>
    </xf>
    <xf numFmtId="3" fontId="13" fillId="0" borderId="0" xfId="0" applyNumberFormat="1" applyFont="1" applyAlignment="1">
      <alignment horizontal="left" vertical="top" wrapText="1"/>
    </xf>
    <xf numFmtId="3" fontId="8" fillId="0" borderId="1" xfId="0" applyNumberFormat="1" applyFont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3" fontId="11" fillId="0" borderId="0" xfId="0" applyNumberFormat="1" applyFont="1" applyAlignment="1">
      <alignment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3" fontId="8" fillId="0" borderId="0" xfId="0" applyNumberFormat="1" applyFont="1" applyAlignment="1">
      <alignment vertical="top" wrapText="1"/>
    </xf>
    <xf numFmtId="0" fontId="19" fillId="0" borderId="11" xfId="0" applyFont="1" applyBorder="1" applyAlignment="1">
      <alignment horizontal="center" vertical="center"/>
    </xf>
    <xf numFmtId="0" fontId="20" fillId="0" borderId="11" xfId="0" applyFont="1" applyBorder="1" applyAlignment="1">
      <alignment horizontal="left" vertical="center"/>
    </xf>
    <xf numFmtId="164" fontId="20" fillId="0" borderId="11" xfId="0" applyNumberFormat="1" applyFont="1" applyBorder="1" applyAlignment="1">
      <alignment horizontal="right" vertical="center"/>
    </xf>
    <xf numFmtId="0" fontId="18" fillId="0" borderId="7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left" vertical="top" wrapText="1" indent="1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3" fontId="14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top" wrapText="1"/>
    </xf>
    <xf numFmtId="3" fontId="4" fillId="0" borderId="0" xfId="0" applyNumberFormat="1" applyFont="1" applyAlignment="1">
      <alignment horizontal="left" vertical="top"/>
    </xf>
    <xf numFmtId="3" fontId="9" fillId="0" borderId="1" xfId="0" applyNumberFormat="1" applyFont="1" applyBorder="1" applyAlignment="1">
      <alignment horizontal="center" vertical="center" wrapText="1"/>
    </xf>
    <xf numFmtId="0" fontId="10" fillId="0" borderId="0" xfId="0" applyFont="1"/>
    <xf numFmtId="49" fontId="5" fillId="0" borderId="1" xfId="0" applyNumberFormat="1" applyFont="1" applyBorder="1" applyAlignment="1">
      <alignment horizontal="center" vertical="center" wrapText="1"/>
    </xf>
    <xf numFmtId="3" fontId="5" fillId="0" borderId="15" xfId="0" applyNumberFormat="1" applyFont="1" applyBorder="1" applyAlignment="1">
      <alignment horizontal="center" vertical="center" wrapText="1"/>
    </xf>
    <xf numFmtId="3" fontId="5" fillId="0" borderId="15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49" fontId="5" fillId="0" borderId="15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15" xfId="0" applyFont="1" applyBorder="1" applyAlignment="1">
      <alignment wrapText="1"/>
    </xf>
    <xf numFmtId="0" fontId="8" fillId="0" borderId="15" xfId="0" applyFont="1" applyBorder="1" applyAlignment="1">
      <alignment vertical="center" wrapText="1"/>
    </xf>
    <xf numFmtId="0" fontId="8" fillId="0" borderId="15" xfId="0" applyFont="1" applyBorder="1" applyAlignment="1">
      <alignment horizontal="left" vertical="center" wrapText="1" indent="1"/>
    </xf>
    <xf numFmtId="0" fontId="8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wrapText="1"/>
    </xf>
    <xf numFmtId="0" fontId="2" fillId="0" borderId="15" xfId="0" applyFont="1" applyBorder="1" applyAlignment="1">
      <alignment vertical="center" wrapText="1"/>
    </xf>
    <xf numFmtId="0" fontId="2" fillId="0" borderId="15" xfId="0" applyFont="1" applyBorder="1" applyAlignment="1">
      <alignment horizontal="left" vertical="center" wrapText="1" indent="1"/>
    </xf>
    <xf numFmtId="0" fontId="2" fillId="0" borderId="15" xfId="0" applyFont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12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 indent="1"/>
    </xf>
    <xf numFmtId="3" fontId="12" fillId="0" borderId="0" xfId="0" applyNumberFormat="1" applyFont="1" applyAlignment="1">
      <alignment vertical="top" wrapText="1"/>
    </xf>
    <xf numFmtId="0" fontId="8" fillId="0" borderId="0" xfId="0" applyFont="1" applyAlignment="1">
      <alignment wrapText="1"/>
    </xf>
    <xf numFmtId="0" fontId="8" fillId="0" borderId="15" xfId="0" applyFont="1" applyBorder="1"/>
    <xf numFmtId="0" fontId="25" fillId="0" borderId="15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/>
    </xf>
    <xf numFmtId="0" fontId="27" fillId="0" borderId="15" xfId="0" applyFont="1" applyBorder="1" applyAlignment="1">
      <alignment horizontal="left" vertical="center"/>
    </xf>
    <xf numFmtId="164" fontId="27" fillId="0" borderId="15" xfId="0" applyNumberFormat="1" applyFont="1" applyBorder="1" applyAlignment="1">
      <alignment horizontal="right" vertical="center"/>
    </xf>
    <xf numFmtId="0" fontId="5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5" fillId="0" borderId="15" xfId="2" applyFont="1" applyBorder="1" applyAlignment="1">
      <alignment horizontal="center" vertical="center" wrapText="1"/>
    </xf>
    <xf numFmtId="0" fontId="5" fillId="0" borderId="15" xfId="2" applyFont="1" applyBorder="1" applyAlignment="1">
      <alignment vertical="center" wrapText="1"/>
    </xf>
    <xf numFmtId="3" fontId="5" fillId="0" borderId="7" xfId="0" applyNumberFormat="1" applyFont="1" applyBorder="1" applyAlignment="1">
      <alignment horizontal="center" vertical="center" wrapText="1"/>
    </xf>
    <xf numFmtId="3" fontId="15" fillId="0" borderId="0" xfId="0" applyNumberFormat="1" applyFont="1" applyAlignment="1">
      <alignment horizontal="center" vertical="top" wrapText="1"/>
    </xf>
    <xf numFmtId="3" fontId="31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left" vertical="center"/>
    </xf>
    <xf numFmtId="3" fontId="5" fillId="0" borderId="16" xfId="0" applyNumberFormat="1" applyFont="1" applyBorder="1" applyAlignment="1">
      <alignment horizontal="left" vertical="center" wrapText="1"/>
    </xf>
    <xf numFmtId="3" fontId="5" fillId="0" borderId="16" xfId="0" applyNumberFormat="1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/>
    </xf>
    <xf numFmtId="0" fontId="4" fillId="0" borderId="0" xfId="0" applyFont="1" applyAlignment="1">
      <alignment vertical="center"/>
    </xf>
    <xf numFmtId="3" fontId="1" fillId="0" borderId="16" xfId="0" applyNumberFormat="1" applyFont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 wrapText="1"/>
    </xf>
    <xf numFmtId="166" fontId="34" fillId="0" borderId="16" xfId="3" applyNumberFormat="1" applyFont="1" applyFill="1" applyBorder="1" applyAlignment="1" applyProtection="1">
      <alignment horizontal="right" vertical="center"/>
    </xf>
    <xf numFmtId="166" fontId="34" fillId="0" borderId="16" xfId="3" applyNumberFormat="1" applyFont="1" applyFill="1" applyBorder="1" applyAlignment="1" applyProtection="1">
      <alignment horizontal="left" vertical="center"/>
    </xf>
    <xf numFmtId="3" fontId="22" fillId="0" borderId="1" xfId="0" applyNumberFormat="1" applyFont="1" applyBorder="1" applyAlignment="1">
      <alignment horizontal="center" vertical="center" wrapText="1"/>
    </xf>
    <xf numFmtId="166" fontId="36" fillId="0" borderId="16" xfId="0" applyNumberFormat="1" applyFont="1" applyBorder="1" applyAlignment="1">
      <alignment horizontal="center" vertical="center"/>
    </xf>
    <xf numFmtId="165" fontId="37" fillId="0" borderId="16" xfId="0" applyNumberFormat="1" applyFont="1" applyBorder="1" applyAlignment="1">
      <alignment horizontal="center" vertical="center"/>
    </xf>
    <xf numFmtId="166" fontId="36" fillId="0" borderId="7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38" fillId="0" borderId="16" xfId="0" applyFont="1" applyBorder="1" applyAlignment="1">
      <alignment horizontal="center" vertical="center" wrapText="1"/>
    </xf>
    <xf numFmtId="0" fontId="39" fillId="0" borderId="16" xfId="0" applyFont="1" applyBorder="1" applyAlignment="1">
      <alignment vertical="center"/>
    </xf>
    <xf numFmtId="0" fontId="39" fillId="0" borderId="16" xfId="0" applyFont="1" applyBorder="1" applyAlignment="1">
      <alignment vertical="center" wrapText="1"/>
    </xf>
    <xf numFmtId="49" fontId="35" fillId="0" borderId="7" xfId="0" applyNumberFormat="1" applyFont="1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38" fillId="0" borderId="12" xfId="0" applyFont="1" applyBorder="1" applyAlignment="1">
      <alignment horizontal="center" vertical="center" wrapText="1"/>
    </xf>
    <xf numFmtId="0" fontId="39" fillId="0" borderId="12" xfId="0" applyFont="1" applyBorder="1" applyAlignment="1">
      <alignment vertical="center"/>
    </xf>
    <xf numFmtId="0" fontId="39" fillId="0" borderId="12" xfId="0" applyFont="1" applyBorder="1" applyAlignment="1">
      <alignment vertical="center" wrapText="1"/>
    </xf>
    <xf numFmtId="166" fontId="34" fillId="0" borderId="7" xfId="3" applyNumberFormat="1" applyFont="1" applyFill="1" applyBorder="1" applyAlignment="1" applyProtection="1">
      <alignment horizontal="left" vertical="center"/>
    </xf>
    <xf numFmtId="0" fontId="39" fillId="4" borderId="16" xfId="0" applyFont="1" applyFill="1" applyBorder="1" applyAlignment="1">
      <alignment vertical="center"/>
    </xf>
    <xf numFmtId="0" fontId="39" fillId="4" borderId="16" xfId="0" applyFont="1" applyFill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center" vertical="top" wrapText="1"/>
    </xf>
    <xf numFmtId="3" fontId="11" fillId="0" borderId="0" xfId="0" applyNumberFormat="1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3" fontId="16" fillId="0" borderId="0" xfId="0" applyNumberFormat="1" applyFont="1" applyAlignment="1">
      <alignment horizontal="left" vertical="center" wrapText="1" indent="1"/>
    </xf>
    <xf numFmtId="3" fontId="1" fillId="0" borderId="16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" fontId="4" fillId="3" borderId="8" xfId="0" applyNumberFormat="1" applyFont="1" applyFill="1" applyBorder="1" applyAlignment="1">
      <alignment horizontal="center" vertical="center" wrapText="1"/>
    </xf>
    <xf numFmtId="3" fontId="4" fillId="3" borderId="13" xfId="0" applyNumberFormat="1" applyFont="1" applyFill="1" applyBorder="1" applyAlignment="1">
      <alignment horizontal="center" vertical="center" wrapText="1"/>
    </xf>
    <xf numFmtId="3" fontId="4" fillId="3" borderId="9" xfId="0" applyNumberFormat="1" applyFont="1" applyFill="1" applyBorder="1" applyAlignment="1">
      <alignment horizontal="center" vertical="center" wrapText="1"/>
    </xf>
    <xf numFmtId="3" fontId="4" fillId="3" borderId="17" xfId="0" applyNumberFormat="1" applyFont="1" applyFill="1" applyBorder="1" applyAlignment="1">
      <alignment horizontal="center" vertical="center" wrapText="1"/>
    </xf>
    <xf numFmtId="3" fontId="4" fillId="3" borderId="0" xfId="0" applyNumberFormat="1" applyFont="1" applyFill="1" applyAlignment="1">
      <alignment horizontal="center" vertical="center" wrapText="1"/>
    </xf>
    <xf numFmtId="3" fontId="4" fillId="3" borderId="18" xfId="0" applyNumberFormat="1" applyFont="1" applyFill="1" applyBorder="1" applyAlignment="1">
      <alignment horizontal="center" vertical="center" wrapText="1"/>
    </xf>
    <xf numFmtId="3" fontId="4" fillId="3" borderId="10" xfId="0" applyNumberFormat="1" applyFont="1" applyFill="1" applyBorder="1" applyAlignment="1">
      <alignment horizontal="center" vertical="center" wrapText="1"/>
    </xf>
    <xf numFmtId="3" fontId="4" fillId="3" borderId="14" xfId="0" applyNumberFormat="1" applyFont="1" applyFill="1" applyBorder="1" applyAlignment="1">
      <alignment horizontal="center" vertical="center" wrapText="1"/>
    </xf>
    <xf numFmtId="3" fontId="4" fillId="3" borderId="11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3" fontId="11" fillId="0" borderId="0" xfId="0" applyNumberFormat="1" applyFont="1" applyAlignment="1">
      <alignment horizontal="left" vertical="center" wrapText="1" indent="1"/>
    </xf>
    <xf numFmtId="3" fontId="15" fillId="0" borderId="2" xfId="0" applyNumberFormat="1" applyFont="1" applyBorder="1" applyAlignment="1">
      <alignment horizontal="center" vertical="center" wrapText="1"/>
    </xf>
    <xf numFmtId="3" fontId="15" fillId="0" borderId="3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3" fontId="22" fillId="0" borderId="1" xfId="0" applyNumberFormat="1" applyFont="1" applyBorder="1" applyAlignment="1">
      <alignment horizontal="center" vertical="center" wrapText="1"/>
    </xf>
    <xf numFmtId="49" fontId="35" fillId="0" borderId="6" xfId="0" applyNumberFormat="1" applyFont="1" applyBorder="1" applyAlignment="1">
      <alignment horizontal="center" vertical="center" wrapText="1"/>
    </xf>
    <xf numFmtId="49" fontId="35" fillId="0" borderId="1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3" fontId="4" fillId="0" borderId="12" xfId="0" applyNumberFormat="1" applyFont="1" applyBorder="1" applyAlignment="1">
      <alignment horizontal="center" vertical="center" wrapText="1"/>
    </xf>
    <xf numFmtId="3" fontId="4" fillId="3" borderId="6" xfId="0" applyNumberFormat="1" applyFont="1" applyFill="1" applyBorder="1" applyAlignment="1">
      <alignment horizontal="center" vertical="center" wrapText="1"/>
    </xf>
    <xf numFmtId="3" fontId="4" fillId="3" borderId="12" xfId="0" applyNumberFormat="1" applyFont="1" applyFill="1" applyBorder="1" applyAlignment="1">
      <alignment horizontal="center" vertical="center" wrapText="1"/>
    </xf>
    <xf numFmtId="3" fontId="4" fillId="3" borderId="7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3" fontId="16" fillId="0" borderId="0" xfId="0" applyNumberFormat="1" applyFont="1" applyAlignment="1">
      <alignment horizontal="left" vertical="top" wrapText="1"/>
    </xf>
    <xf numFmtId="0" fontId="8" fillId="0" borderId="0" xfId="0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3" fontId="12" fillId="0" borderId="0" xfId="0" applyNumberFormat="1" applyFont="1" applyAlignment="1">
      <alignment horizontal="center" vertical="top" wrapText="1"/>
    </xf>
    <xf numFmtId="0" fontId="8" fillId="3" borderId="6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26" fillId="3" borderId="6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6" fillId="3" borderId="7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/>
    </xf>
    <xf numFmtId="0" fontId="25" fillId="3" borderId="6" xfId="0" applyFont="1" applyFill="1" applyBorder="1" applyAlignment="1">
      <alignment horizontal="center" vertical="center" wrapText="1"/>
    </xf>
    <xf numFmtId="0" fontId="25" fillId="3" borderId="12" xfId="0" applyFont="1" applyFill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 vertical="top" wrapText="1"/>
    </xf>
    <xf numFmtId="0" fontId="29" fillId="0" borderId="0" xfId="2" applyFont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5" fillId="0" borderId="14" xfId="2" applyFont="1" applyBorder="1" applyAlignment="1">
      <alignment horizontal="center" vertical="center" wrapText="1"/>
    </xf>
    <xf numFmtId="0" fontId="5" fillId="3" borderId="6" xfId="2" applyFont="1" applyFill="1" applyBorder="1" applyAlignment="1">
      <alignment horizontal="center" vertical="center" wrapText="1"/>
    </xf>
    <xf numFmtId="0" fontId="5" fillId="3" borderId="12" xfId="2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 wrapText="1"/>
    </xf>
    <xf numFmtId="3" fontId="23" fillId="3" borderId="6" xfId="0" applyNumberFormat="1" applyFont="1" applyFill="1" applyBorder="1" applyAlignment="1">
      <alignment horizontal="center" vertical="center" wrapText="1"/>
    </xf>
    <xf numFmtId="3" fontId="23" fillId="3" borderId="12" xfId="0" applyNumberFormat="1" applyFont="1" applyFill="1" applyBorder="1" applyAlignment="1">
      <alignment horizontal="center" vertical="center" wrapText="1"/>
    </xf>
    <xf numFmtId="3" fontId="23" fillId="3" borderId="7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left" vertical="top" indent="1"/>
    </xf>
    <xf numFmtId="3" fontId="5" fillId="0" borderId="12" xfId="0" applyNumberFormat="1" applyFont="1" applyBorder="1" applyAlignment="1">
      <alignment horizontal="center" vertical="center" wrapText="1"/>
    </xf>
    <xf numFmtId="3" fontId="9" fillId="0" borderId="8" xfId="0" applyNumberFormat="1" applyFont="1" applyBorder="1" applyAlignment="1">
      <alignment horizontal="center" vertical="center" wrapText="1"/>
    </xf>
    <xf numFmtId="3" fontId="9" fillId="0" borderId="13" xfId="0" applyNumberFormat="1" applyFont="1" applyBorder="1" applyAlignment="1">
      <alignment horizontal="center" vertical="center" wrapText="1"/>
    </xf>
    <xf numFmtId="3" fontId="9" fillId="0" borderId="9" xfId="0" applyNumberFormat="1" applyFont="1" applyBorder="1" applyAlignment="1">
      <alignment horizontal="center" vertical="center" wrapText="1"/>
    </xf>
    <xf numFmtId="3" fontId="9" fillId="0" borderId="10" xfId="0" applyNumberFormat="1" applyFont="1" applyBorder="1" applyAlignment="1">
      <alignment horizontal="center" vertical="center" wrapText="1"/>
    </xf>
    <xf numFmtId="3" fontId="9" fillId="0" borderId="14" xfId="0" applyNumberFormat="1" applyFont="1" applyBorder="1" applyAlignment="1">
      <alignment horizontal="center" vertical="center" wrapText="1"/>
    </xf>
    <xf numFmtId="3" fontId="9" fillId="0" borderId="11" xfId="0" applyNumberFormat="1" applyFont="1" applyBorder="1" applyAlignment="1">
      <alignment horizontal="center" vertical="center" wrapText="1"/>
    </xf>
    <xf numFmtId="3" fontId="8" fillId="0" borderId="0" xfId="0" applyNumberFormat="1" applyFont="1" applyAlignment="1">
      <alignment horizontal="center" vertical="top" wrapText="1"/>
    </xf>
    <xf numFmtId="3" fontId="12" fillId="0" borderId="6" xfId="0" applyNumberFormat="1" applyFont="1" applyBorder="1" applyAlignment="1">
      <alignment horizontal="center" vertical="center" wrapText="1"/>
    </xf>
    <xf numFmtId="3" fontId="12" fillId="0" borderId="7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3" fontId="12" fillId="0" borderId="2" xfId="0" applyNumberFormat="1" applyFont="1" applyBorder="1" applyAlignment="1">
      <alignment horizontal="center" vertical="center" wrapText="1"/>
    </xf>
    <xf numFmtId="3" fontId="12" fillId="0" borderId="3" xfId="0" applyNumberFormat="1" applyFont="1" applyBorder="1" applyAlignment="1">
      <alignment horizontal="center" vertical="center" wrapText="1"/>
    </xf>
    <xf numFmtId="3" fontId="22" fillId="3" borderId="6" xfId="0" applyNumberFormat="1" applyFont="1" applyFill="1" applyBorder="1" applyAlignment="1">
      <alignment horizontal="center" vertical="top" wrapText="1"/>
    </xf>
    <xf numFmtId="3" fontId="22" fillId="3" borderId="12" xfId="0" applyNumberFormat="1" applyFont="1" applyFill="1" applyBorder="1" applyAlignment="1">
      <alignment horizontal="center" vertical="top" wrapText="1"/>
    </xf>
    <xf numFmtId="3" fontId="22" fillId="3" borderId="7" xfId="0" applyNumberFormat="1" applyFont="1" applyFill="1" applyBorder="1" applyAlignment="1">
      <alignment horizontal="center" vertical="top" wrapText="1"/>
    </xf>
    <xf numFmtId="3" fontId="2" fillId="0" borderId="16" xfId="0" applyNumberFormat="1" applyFont="1" applyBorder="1" applyAlignment="1">
      <alignment horizontal="center" vertical="center" wrapText="1"/>
    </xf>
    <xf numFmtId="3" fontId="2" fillId="0" borderId="16" xfId="0" applyNumberFormat="1" applyFont="1" applyBorder="1" applyAlignment="1">
      <alignment horizontal="left" vertical="center" wrapText="1" indent="1"/>
    </xf>
    <xf numFmtId="3" fontId="2" fillId="0" borderId="16" xfId="0" applyNumberFormat="1" applyFont="1" applyBorder="1" applyAlignment="1">
      <alignment horizontal="left" vertical="center" wrapText="1" indent="1"/>
    </xf>
    <xf numFmtId="3" fontId="2" fillId="0" borderId="16" xfId="0" applyNumberFormat="1" applyFont="1" applyBorder="1" applyAlignment="1">
      <alignment horizontal="center" vertical="center" wrapText="1"/>
    </xf>
    <xf numFmtId="167" fontId="2" fillId="0" borderId="16" xfId="0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_2012 йил иш режаси" xfId="2" xr:uid="{00000000-0005-0000-0000-000002000000}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0856844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endParaRPr lang="ru-RU" sz="1200" b="0" i="0" baseline="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219075</xdr:colOff>
      <xdr:row>0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>
          <a:spLocks noChangeArrowheads="1"/>
        </xdr:cNvSpPr>
      </xdr:nvSpPr>
      <xdr:spPr bwMode="auto">
        <a:xfrm>
          <a:off x="4657725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t">
          <a:noAutofit/>
        </a:bodyPr>
        <a:lstStyle/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Бюджет жараёнининг очиқлигини таъминлаш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мақсадида расмий веб-сайтларда маълумотларни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жойлаштириш тартиби тўғрисида</a:t>
          </a:r>
          <a:b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низомга</a:t>
          </a:r>
        </a:p>
        <a:p>
          <a:pPr algn="ctr" rtl="0"/>
          <a:r>
            <a:rPr lang="ru-RU" sz="1200" b="0" i="0" baseline="0">
              <a:solidFill>
                <a:srgbClr val="FF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10-илова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314325</xdr:colOff>
      <xdr:row>0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5191125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t">
          <a:noAutofit/>
        </a:bodyPr>
        <a:lstStyle/>
        <a:p>
          <a:pPr algn="ctr" rtl="0"/>
          <a:endParaRPr lang="ru-RU" sz="1200" b="0" i="0" baseline="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47625</xdr:colOff>
      <xdr:row>0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12544425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endParaRPr lang="ru-RU" sz="1200" b="0" i="0" baseline="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276225</xdr:colOff>
      <xdr:row>0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9305925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t">
          <a:noAutofit/>
        </a:bodyPr>
        <a:lstStyle/>
        <a:p>
          <a:pPr algn="ctr" rtl="0"/>
          <a:endParaRPr lang="ru-RU" sz="1200" b="0" i="0" baseline="0">
            <a:solidFill>
              <a:sysClr val="windowText" lastClr="000000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0</xdr:row>
      <xdr:rowOff>76200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 bwMode="auto">
        <a:xfrm>
          <a:off x="11553825" y="7620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t">
          <a:noAutofit/>
        </a:bodyPr>
        <a:lstStyle/>
        <a:p>
          <a:pPr algn="ctr" rtl="0"/>
          <a:endParaRPr lang="ru-RU" sz="1200" b="0" i="0" baseline="0">
            <a:solidFill>
              <a:sysClr val="windowText" lastClr="000000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396323</xdr:colOff>
      <xdr:row>0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 bwMode="auto">
        <a:xfrm>
          <a:off x="9321248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endParaRPr lang="ru-RU" sz="1200" b="0" i="0" baseline="0">
            <a:solidFill>
              <a:sysClr val="windowText" lastClr="000000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354910</xdr:colOff>
      <xdr:row>0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>
          <a:spLocks noChangeArrowheads="1"/>
        </xdr:cNvSpPr>
      </xdr:nvSpPr>
      <xdr:spPr bwMode="auto">
        <a:xfrm>
          <a:off x="9841810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endParaRPr lang="ru-RU" sz="1200" b="0" i="0" baseline="0">
            <a:solidFill>
              <a:sysClr val="windowText" lastClr="000000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248769</xdr:colOff>
      <xdr:row>1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10716744" y="1000125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endParaRPr lang="ru-RU" sz="1200" b="0" i="0" baseline="0">
            <a:solidFill>
              <a:sysClr val="windowText" lastClr="000000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378278</xdr:colOff>
      <xdr:row>0</xdr:row>
      <xdr:rowOff>190500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>
          <a:spLocks noChangeArrowheads="1"/>
        </xdr:cNvSpPr>
      </xdr:nvSpPr>
      <xdr:spPr bwMode="auto">
        <a:xfrm>
          <a:off x="15414171" y="19050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endParaRPr lang="ru-RU" sz="1200" b="0" i="0" baseline="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rgb="FF00B050"/>
    <pageSetUpPr fitToPage="1"/>
  </sheetPr>
  <dimension ref="A1:AD14"/>
  <sheetViews>
    <sheetView zoomScale="85" zoomScaleNormal="85" zoomScaleSheetLayoutView="100" workbookViewId="0">
      <selection activeCell="F13" sqref="F13"/>
    </sheetView>
  </sheetViews>
  <sheetFormatPr defaultColWidth="9.140625" defaultRowHeight="18.75" x14ac:dyDescent="0.3"/>
  <cols>
    <col min="1" max="1" width="6.7109375" style="3" customWidth="1"/>
    <col min="2" max="2" width="53.140625" style="3" customWidth="1"/>
    <col min="3" max="6" width="20.7109375" style="3" customWidth="1"/>
    <col min="7" max="7" width="32.85546875" style="3" customWidth="1"/>
    <col min="8" max="18" width="15.7109375" style="3" customWidth="1"/>
    <col min="19" max="30" width="9.140625" style="3"/>
    <col min="31" max="16384" width="9.140625" style="5"/>
  </cols>
  <sheetData>
    <row r="1" spans="1:30" ht="75" customHeight="1" x14ac:dyDescent="0.3">
      <c r="F1" s="111" t="s">
        <v>83</v>
      </c>
      <c r="G1" s="112"/>
    </row>
    <row r="2" spans="1:30" x14ac:dyDescent="0.3">
      <c r="F2" s="113"/>
      <c r="G2" s="113"/>
    </row>
    <row r="3" spans="1:30" ht="4.5" customHeight="1" x14ac:dyDescent="0.3">
      <c r="F3" s="113"/>
      <c r="G3" s="113"/>
    </row>
    <row r="4" spans="1:30" x14ac:dyDescent="0.3">
      <c r="F4" s="113"/>
      <c r="G4" s="113"/>
    </row>
    <row r="5" spans="1:30" ht="3.75" customHeight="1" x14ac:dyDescent="0.3"/>
    <row r="6" spans="1:30" ht="57.6" customHeight="1" x14ac:dyDescent="0.3">
      <c r="A6" s="116" t="s">
        <v>190</v>
      </c>
      <c r="B6" s="116"/>
      <c r="C6" s="116"/>
      <c r="D6" s="116"/>
      <c r="E6" s="116"/>
      <c r="F6" s="116"/>
      <c r="G6" s="116"/>
    </row>
    <row r="7" spans="1:30" x14ac:dyDescent="0.3">
      <c r="A7" s="117" t="s">
        <v>13</v>
      </c>
      <c r="B7" s="117"/>
      <c r="C7" s="117"/>
      <c r="D7" s="117"/>
      <c r="E7" s="117"/>
      <c r="F7" s="117"/>
      <c r="G7" s="117"/>
    </row>
    <row r="8" spans="1:30" ht="19.5" x14ac:dyDescent="0.3">
      <c r="G8" s="81" t="s">
        <v>158</v>
      </c>
    </row>
    <row r="9" spans="1:30" ht="32.450000000000003" customHeight="1" x14ac:dyDescent="0.3">
      <c r="A9" s="118" t="s">
        <v>14</v>
      </c>
      <c r="B9" s="118" t="s">
        <v>6</v>
      </c>
      <c r="C9" s="118" t="s">
        <v>0</v>
      </c>
      <c r="D9" s="118"/>
      <c r="E9" s="118"/>
      <c r="F9" s="118"/>
      <c r="G9" s="118"/>
      <c r="H9" s="6"/>
      <c r="I9" s="6"/>
      <c r="J9" s="6"/>
      <c r="K9" s="6"/>
    </row>
    <row r="10" spans="1:30" x14ac:dyDescent="0.3">
      <c r="A10" s="118"/>
      <c r="B10" s="118"/>
      <c r="C10" s="118" t="s">
        <v>5</v>
      </c>
      <c r="D10" s="118" t="s">
        <v>1</v>
      </c>
      <c r="E10" s="118"/>
      <c r="F10" s="118"/>
      <c r="G10" s="118"/>
    </row>
    <row r="11" spans="1:30" ht="112.5" x14ac:dyDescent="0.3">
      <c r="A11" s="118"/>
      <c r="B11" s="118"/>
      <c r="C11" s="118"/>
      <c r="D11" s="4" t="s">
        <v>2</v>
      </c>
      <c r="E11" s="4" t="s">
        <v>90</v>
      </c>
      <c r="F11" s="4" t="s">
        <v>3</v>
      </c>
      <c r="G11" s="4" t="s">
        <v>4</v>
      </c>
    </row>
    <row r="12" spans="1:30" ht="45" customHeight="1" x14ac:dyDescent="0.3">
      <c r="A12" s="10">
        <v>1</v>
      </c>
      <c r="B12" s="85" t="s">
        <v>191</v>
      </c>
      <c r="C12" s="14">
        <v>1795959.3</v>
      </c>
      <c r="D12" s="10">
        <v>1365440</v>
      </c>
      <c r="E12" s="10">
        <v>342106</v>
      </c>
      <c r="F12" s="10">
        <v>88413.3</v>
      </c>
      <c r="G12" s="10">
        <v>0</v>
      </c>
    </row>
    <row r="13" spans="1:30" ht="28.5" customHeight="1" x14ac:dyDescent="0.3">
      <c r="A13" s="11"/>
      <c r="B13" s="13"/>
      <c r="C13" s="15"/>
      <c r="D13" s="11"/>
      <c r="E13" s="11"/>
      <c r="F13" s="11"/>
      <c r="G13" s="12"/>
    </row>
    <row r="14" spans="1:30" s="9" customFormat="1" ht="42" customHeight="1" x14ac:dyDescent="0.3">
      <c r="A14" s="114" t="s">
        <v>22</v>
      </c>
      <c r="B14" s="115"/>
      <c r="C14" s="4">
        <f>SUM(C12:C13)</f>
        <v>1795959.3</v>
      </c>
      <c r="D14" s="4">
        <f>SUM(D12:D13)</f>
        <v>1365440</v>
      </c>
      <c r="E14" s="4">
        <f>SUM(E12:E13)</f>
        <v>342106</v>
      </c>
      <c r="F14" s="4">
        <f>SUM(F12:F13)</f>
        <v>88413.3</v>
      </c>
      <c r="G14" s="4">
        <f>SUM(G12:G13)</f>
        <v>0</v>
      </c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</row>
  </sheetData>
  <mergeCells count="12">
    <mergeCell ref="F1:G1"/>
    <mergeCell ref="F2:G2"/>
    <mergeCell ref="F3:G3"/>
    <mergeCell ref="F4:G4"/>
    <mergeCell ref="A14:B14"/>
    <mergeCell ref="A6:G6"/>
    <mergeCell ref="A7:G7"/>
    <mergeCell ref="A9:A11"/>
    <mergeCell ref="B9:B11"/>
    <mergeCell ref="C9:G9"/>
    <mergeCell ref="C10:C11"/>
    <mergeCell ref="D10:G10"/>
  </mergeCells>
  <printOptions horizontalCentered="1"/>
  <pageMargins left="0.19685039370078741" right="0.19685039370078741" top="0.19685039370078741" bottom="0.19685039370078741" header="0" footer="0"/>
  <pageSetup paperSize="9" scale="7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  <pageSetUpPr fitToPage="1"/>
  </sheetPr>
  <dimension ref="A1:R26"/>
  <sheetViews>
    <sheetView view="pageBreakPreview" zoomScaleNormal="100" zoomScaleSheetLayoutView="100" workbookViewId="0">
      <selection activeCell="A8" sqref="A8:L8"/>
    </sheetView>
  </sheetViews>
  <sheetFormatPr defaultRowHeight="15" x14ac:dyDescent="0.25"/>
  <cols>
    <col min="1" max="1" width="6" style="29" customWidth="1"/>
    <col min="2" max="3" width="11.5703125" style="29" bestFit="1" customWidth="1"/>
    <col min="4" max="4" width="14.42578125" style="29" customWidth="1"/>
    <col min="5" max="5" width="16" style="29" bestFit="1" customWidth="1"/>
    <col min="6" max="6" width="15.28515625" style="29" bestFit="1" customWidth="1"/>
    <col min="7" max="7" width="13.7109375" style="29" customWidth="1"/>
    <col min="8" max="8" width="14.5703125" style="29" customWidth="1"/>
    <col min="9" max="9" width="12.28515625" style="29" customWidth="1"/>
    <col min="10" max="10" width="12.7109375" style="29" customWidth="1"/>
    <col min="11" max="11" width="12" style="29" customWidth="1"/>
    <col min="12" max="12" width="14.85546875" style="29" customWidth="1"/>
    <col min="13" max="16384" width="9.140625" style="29"/>
  </cols>
  <sheetData>
    <row r="1" spans="1:18" ht="63.75" customHeight="1" x14ac:dyDescent="0.25">
      <c r="I1" s="131" t="s">
        <v>134</v>
      </c>
      <c r="J1" s="131"/>
      <c r="K1" s="131"/>
      <c r="L1" s="131"/>
    </row>
    <row r="4" spans="1:18" ht="48" customHeight="1" x14ac:dyDescent="0.25">
      <c r="A4" s="172" t="s">
        <v>178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</row>
    <row r="6" spans="1:18" x14ac:dyDescent="0.25">
      <c r="A6" s="179" t="s">
        <v>14</v>
      </c>
      <c r="B6" s="179" t="s">
        <v>135</v>
      </c>
      <c r="C6" s="179" t="s">
        <v>136</v>
      </c>
      <c r="D6" s="179" t="s">
        <v>137</v>
      </c>
      <c r="E6" s="179" t="s">
        <v>138</v>
      </c>
      <c r="F6" s="179" t="s">
        <v>139</v>
      </c>
      <c r="G6" s="179" t="s">
        <v>140</v>
      </c>
      <c r="H6" s="179" t="s">
        <v>141</v>
      </c>
      <c r="I6" s="176" t="s">
        <v>142</v>
      </c>
      <c r="J6" s="177"/>
      <c r="K6" s="178"/>
      <c r="L6" s="179" t="s">
        <v>143</v>
      </c>
      <c r="M6" s="67"/>
      <c r="N6" s="67"/>
      <c r="O6" s="67"/>
      <c r="P6" s="67"/>
      <c r="Q6" s="67"/>
      <c r="R6" s="67"/>
    </row>
    <row r="7" spans="1:18" ht="28.5" x14ac:dyDescent="0.25">
      <c r="A7" s="180"/>
      <c r="B7" s="180"/>
      <c r="C7" s="180"/>
      <c r="D7" s="180"/>
      <c r="E7" s="180"/>
      <c r="F7" s="180"/>
      <c r="G7" s="180"/>
      <c r="H7" s="180"/>
      <c r="I7" s="64" t="s">
        <v>144</v>
      </c>
      <c r="J7" s="64" t="s">
        <v>145</v>
      </c>
      <c r="K7" s="64" t="s">
        <v>146</v>
      </c>
      <c r="L7" s="180"/>
      <c r="M7" s="67"/>
      <c r="N7" s="67"/>
      <c r="O7" s="67"/>
      <c r="P7" s="67"/>
      <c r="Q7" s="67"/>
      <c r="R7" s="67"/>
    </row>
    <row r="8" spans="1:18" ht="39.75" customHeight="1" x14ac:dyDescent="0.25">
      <c r="A8" s="173" t="s">
        <v>204</v>
      </c>
      <c r="B8" s="174"/>
      <c r="C8" s="174"/>
      <c r="D8" s="174"/>
      <c r="E8" s="174"/>
      <c r="F8" s="174"/>
      <c r="G8" s="174"/>
      <c r="H8" s="174"/>
      <c r="I8" s="174"/>
      <c r="J8" s="174"/>
      <c r="K8" s="174"/>
      <c r="L8" s="175"/>
      <c r="M8" s="67"/>
      <c r="N8" s="67"/>
      <c r="O8" s="67"/>
      <c r="P8" s="67"/>
      <c r="Q8" s="67"/>
      <c r="R8" s="67"/>
    </row>
    <row r="9" spans="1:18" x14ac:dyDescent="0.25">
      <c r="A9" s="68"/>
      <c r="B9" s="68"/>
      <c r="C9" s="68"/>
      <c r="D9" s="54"/>
      <c r="E9" s="54"/>
      <c r="F9" s="54"/>
      <c r="G9" s="54"/>
      <c r="H9" s="54"/>
      <c r="I9" s="54"/>
      <c r="J9" s="54"/>
      <c r="K9" s="54"/>
      <c r="L9" s="54"/>
      <c r="M9" s="67"/>
      <c r="N9" s="67"/>
      <c r="O9" s="67"/>
      <c r="P9" s="67"/>
      <c r="Q9" s="67"/>
      <c r="R9" s="67"/>
    </row>
    <row r="10" spans="1:18" x14ac:dyDescent="0.25">
      <c r="A10" s="68"/>
      <c r="B10" s="68"/>
      <c r="C10" s="68"/>
      <c r="D10" s="54"/>
      <c r="E10" s="54"/>
      <c r="F10" s="54"/>
      <c r="G10" s="54"/>
      <c r="H10" s="54"/>
      <c r="I10" s="54"/>
      <c r="J10" s="54"/>
      <c r="K10" s="54"/>
      <c r="L10" s="54"/>
      <c r="M10" s="67"/>
      <c r="N10" s="67"/>
      <c r="O10" s="67"/>
      <c r="P10" s="67"/>
      <c r="Q10" s="67"/>
      <c r="R10" s="67"/>
    </row>
    <row r="11" spans="1:18" x14ac:dyDescent="0.25">
      <c r="A11" s="68"/>
      <c r="B11" s="68"/>
      <c r="C11" s="68"/>
      <c r="D11" s="54"/>
      <c r="E11" s="54"/>
      <c r="F11" s="54"/>
      <c r="G11" s="54"/>
      <c r="H11" s="54"/>
      <c r="I11" s="54"/>
      <c r="J11" s="54"/>
      <c r="K11" s="54"/>
      <c r="L11" s="54"/>
      <c r="M11" s="67"/>
      <c r="N11" s="67"/>
      <c r="O11" s="67"/>
      <c r="P11" s="67"/>
      <c r="Q11" s="67"/>
      <c r="R11" s="67"/>
    </row>
    <row r="12" spans="1:18" x14ac:dyDescent="0.25">
      <c r="A12" s="68"/>
      <c r="B12" s="68"/>
      <c r="C12" s="68"/>
      <c r="D12" s="54"/>
      <c r="E12" s="54"/>
      <c r="F12" s="54"/>
      <c r="G12" s="54"/>
      <c r="H12" s="54"/>
      <c r="I12" s="54"/>
      <c r="J12" s="54"/>
      <c r="K12" s="54"/>
      <c r="L12" s="54"/>
      <c r="M12" s="67"/>
      <c r="N12" s="67"/>
      <c r="O12" s="67"/>
      <c r="P12" s="67"/>
      <c r="Q12" s="67"/>
      <c r="R12" s="67"/>
    </row>
    <row r="13" spans="1:18" x14ac:dyDescent="0.25">
      <c r="A13" s="68"/>
      <c r="B13" s="68"/>
      <c r="C13" s="68"/>
      <c r="D13" s="54"/>
      <c r="E13" s="54"/>
      <c r="F13" s="54"/>
      <c r="G13" s="54"/>
      <c r="H13" s="54"/>
      <c r="I13" s="54"/>
      <c r="J13" s="54"/>
      <c r="K13" s="54"/>
      <c r="L13" s="54"/>
      <c r="M13" s="67"/>
      <c r="N13" s="67"/>
      <c r="O13" s="67"/>
      <c r="P13" s="67"/>
      <c r="Q13" s="67"/>
      <c r="R13" s="67"/>
    </row>
    <row r="14" spans="1:18" x14ac:dyDescent="0.25">
      <c r="A14" s="68"/>
      <c r="B14" s="68"/>
      <c r="C14" s="68"/>
      <c r="D14" s="54"/>
      <c r="E14" s="54"/>
      <c r="F14" s="54"/>
      <c r="G14" s="54"/>
      <c r="H14" s="54"/>
      <c r="I14" s="54"/>
      <c r="J14" s="54"/>
      <c r="K14" s="54"/>
      <c r="L14" s="54"/>
      <c r="M14" s="67"/>
      <c r="N14" s="67"/>
      <c r="O14" s="67"/>
      <c r="P14" s="67"/>
      <c r="Q14" s="67"/>
      <c r="R14" s="67"/>
    </row>
    <row r="15" spans="1:18" x14ac:dyDescent="0.25">
      <c r="A15" s="68"/>
      <c r="B15" s="68"/>
      <c r="C15" s="68"/>
      <c r="D15" s="54"/>
      <c r="E15" s="54"/>
      <c r="F15" s="54"/>
      <c r="G15" s="54"/>
      <c r="H15" s="54"/>
      <c r="I15" s="54"/>
      <c r="J15" s="54"/>
      <c r="K15" s="54"/>
      <c r="L15" s="54"/>
      <c r="M15" s="67"/>
      <c r="N15" s="67"/>
      <c r="O15" s="67"/>
      <c r="P15" s="67"/>
      <c r="Q15" s="67"/>
      <c r="R15" s="67"/>
    </row>
    <row r="16" spans="1:18" x14ac:dyDescent="0.25"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</row>
    <row r="17" spans="4:18" x14ac:dyDescent="0.25"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</row>
    <row r="18" spans="4:18" x14ac:dyDescent="0.25"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</row>
    <row r="19" spans="4:18" x14ac:dyDescent="0.25"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</row>
    <row r="20" spans="4:18" x14ac:dyDescent="0.25"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</row>
    <row r="21" spans="4:18" x14ac:dyDescent="0.25"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</row>
    <row r="22" spans="4:18" x14ac:dyDescent="0.25"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</row>
    <row r="23" spans="4:18" x14ac:dyDescent="0.25"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</row>
    <row r="24" spans="4:18" x14ac:dyDescent="0.25"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</row>
    <row r="25" spans="4:18" x14ac:dyDescent="0.25"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</row>
    <row r="26" spans="4:18" x14ac:dyDescent="0.25"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</row>
  </sheetData>
  <mergeCells count="13">
    <mergeCell ref="A8:L8"/>
    <mergeCell ref="I6:K6"/>
    <mergeCell ref="L6:L7"/>
    <mergeCell ref="I1:L1"/>
    <mergeCell ref="A4:L4"/>
    <mergeCell ref="A6:A7"/>
    <mergeCell ref="B6:B7"/>
    <mergeCell ref="C6:C7"/>
    <mergeCell ref="D6:D7"/>
    <mergeCell ref="E6:E7"/>
    <mergeCell ref="F6:F7"/>
    <mergeCell ref="G6:G7"/>
    <mergeCell ref="H6:H7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8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  <pageSetUpPr fitToPage="1"/>
  </sheetPr>
  <dimension ref="A1:D14"/>
  <sheetViews>
    <sheetView zoomScale="115" zoomScaleNormal="115" workbookViewId="0">
      <selection activeCell="A5" sqref="A5:D5"/>
    </sheetView>
  </sheetViews>
  <sheetFormatPr defaultRowHeight="15" x14ac:dyDescent="0.25"/>
  <cols>
    <col min="1" max="1" width="7" style="29" customWidth="1"/>
    <col min="2" max="2" width="46" style="29" customWidth="1"/>
    <col min="3" max="3" width="18" style="29" customWidth="1"/>
    <col min="4" max="4" width="44.5703125" style="29" customWidth="1"/>
    <col min="5" max="16384" width="9.140625" style="29"/>
  </cols>
  <sheetData>
    <row r="1" spans="1:4" ht="66" customHeight="1" x14ac:dyDescent="0.25">
      <c r="D1" s="50" t="s">
        <v>147</v>
      </c>
    </row>
    <row r="2" spans="1:4" ht="67.5" customHeight="1" x14ac:dyDescent="0.25">
      <c r="A2" s="166" t="s">
        <v>177</v>
      </c>
      <c r="B2" s="166"/>
      <c r="C2" s="166"/>
      <c r="D2" s="166"/>
    </row>
    <row r="4" spans="1:4" ht="30.75" customHeight="1" x14ac:dyDescent="0.25">
      <c r="A4" s="69" t="s">
        <v>14</v>
      </c>
      <c r="B4" s="69" t="s">
        <v>54</v>
      </c>
      <c r="C4" s="69" t="s">
        <v>52</v>
      </c>
      <c r="D4" s="69" t="s">
        <v>148</v>
      </c>
    </row>
    <row r="5" spans="1:4" ht="37.5" customHeight="1" x14ac:dyDescent="0.25">
      <c r="A5" s="181" t="s">
        <v>205</v>
      </c>
      <c r="B5" s="182"/>
      <c r="C5" s="182"/>
      <c r="D5" s="183"/>
    </row>
    <row r="6" spans="1:4" x14ac:dyDescent="0.25">
      <c r="A6" s="70">
        <v>1</v>
      </c>
      <c r="B6" s="71"/>
      <c r="C6" s="71"/>
      <c r="D6" s="72"/>
    </row>
    <row r="7" spans="1:4" x14ac:dyDescent="0.25">
      <c r="A7" s="70">
        <v>2</v>
      </c>
      <c r="B7" s="71"/>
      <c r="C7" s="71"/>
      <c r="D7" s="72"/>
    </row>
    <row r="8" spans="1:4" x14ac:dyDescent="0.25">
      <c r="A8" s="70">
        <f t="shared" ref="A8:A14" si="0">+A7+1</f>
        <v>3</v>
      </c>
      <c r="B8" s="71"/>
      <c r="C8" s="71"/>
      <c r="D8" s="72"/>
    </row>
    <row r="9" spans="1:4" x14ac:dyDescent="0.25">
      <c r="A9" s="70">
        <f t="shared" si="0"/>
        <v>4</v>
      </c>
      <c r="B9" s="71"/>
      <c r="C9" s="71"/>
      <c r="D9" s="72"/>
    </row>
    <row r="10" spans="1:4" x14ac:dyDescent="0.25">
      <c r="A10" s="70">
        <f t="shared" si="0"/>
        <v>5</v>
      </c>
      <c r="B10" s="71"/>
      <c r="C10" s="71"/>
      <c r="D10" s="72"/>
    </row>
    <row r="11" spans="1:4" x14ac:dyDescent="0.25">
      <c r="A11" s="70">
        <f t="shared" si="0"/>
        <v>6</v>
      </c>
      <c r="B11" s="71"/>
      <c r="C11" s="71"/>
      <c r="D11" s="72"/>
    </row>
    <row r="12" spans="1:4" x14ac:dyDescent="0.25">
      <c r="A12" s="70">
        <f t="shared" si="0"/>
        <v>7</v>
      </c>
      <c r="B12" s="71"/>
      <c r="C12" s="71"/>
      <c r="D12" s="72"/>
    </row>
    <row r="13" spans="1:4" x14ac:dyDescent="0.25">
      <c r="A13" s="70">
        <f t="shared" si="0"/>
        <v>8</v>
      </c>
      <c r="B13" s="71"/>
      <c r="C13" s="71"/>
      <c r="D13" s="72"/>
    </row>
    <row r="14" spans="1:4" x14ac:dyDescent="0.25">
      <c r="A14" s="70">
        <f t="shared" si="0"/>
        <v>9</v>
      </c>
      <c r="B14" s="71"/>
      <c r="C14" s="71"/>
      <c r="D14" s="72"/>
    </row>
  </sheetData>
  <mergeCells count="2">
    <mergeCell ref="A2:D2"/>
    <mergeCell ref="A5:D5"/>
  </mergeCells>
  <printOptions horizontalCentered="1"/>
  <pageMargins left="0.39370078740157483" right="0.39370078740157483" top="0.74803149606299213" bottom="0.74803149606299213" header="0.31496062992125984" footer="0.31496062992125984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  <pageSetUpPr fitToPage="1"/>
  </sheetPr>
  <dimension ref="A1:D15"/>
  <sheetViews>
    <sheetView zoomScale="115" zoomScaleNormal="115" workbookViewId="0">
      <selection activeCell="A5" sqref="A5:D5"/>
    </sheetView>
  </sheetViews>
  <sheetFormatPr defaultRowHeight="15" x14ac:dyDescent="0.25"/>
  <cols>
    <col min="1" max="1" width="7" style="29" customWidth="1"/>
    <col min="2" max="2" width="38.42578125" style="29" customWidth="1"/>
    <col min="3" max="3" width="22.140625" style="29" customWidth="1"/>
    <col min="4" max="4" width="47.28515625" style="29" customWidth="1"/>
    <col min="5" max="16384" width="9.140625" style="29"/>
  </cols>
  <sheetData>
    <row r="1" spans="1:4" ht="60" customHeight="1" x14ac:dyDescent="0.25">
      <c r="D1" s="50" t="s">
        <v>149</v>
      </c>
    </row>
    <row r="2" spans="1:4" ht="64.5" customHeight="1" x14ac:dyDescent="0.25">
      <c r="A2" s="166" t="s">
        <v>176</v>
      </c>
      <c r="B2" s="166"/>
      <c r="C2" s="166"/>
      <c r="D2" s="166"/>
    </row>
    <row r="3" spans="1:4" x14ac:dyDescent="0.25">
      <c r="B3" s="184"/>
      <c r="C3" s="184"/>
      <c r="D3" s="184"/>
    </row>
    <row r="4" spans="1:4" ht="30.75" customHeight="1" x14ac:dyDescent="0.25">
      <c r="A4" s="69" t="s">
        <v>14</v>
      </c>
      <c r="B4" s="69" t="s">
        <v>54</v>
      </c>
      <c r="C4" s="69" t="s">
        <v>52</v>
      </c>
      <c r="D4" s="69" t="s">
        <v>148</v>
      </c>
    </row>
    <row r="5" spans="1:4" ht="30.75" customHeight="1" x14ac:dyDescent="0.25">
      <c r="A5" s="185" t="s">
        <v>206</v>
      </c>
      <c r="B5" s="186"/>
      <c r="C5" s="186"/>
      <c r="D5" s="187"/>
    </row>
    <row r="6" spans="1:4" x14ac:dyDescent="0.25">
      <c r="A6" s="70">
        <v>1</v>
      </c>
      <c r="B6" s="70"/>
      <c r="C6" s="70"/>
      <c r="D6" s="70"/>
    </row>
    <row r="7" spans="1:4" x14ac:dyDescent="0.25">
      <c r="A7" s="70">
        <f>+A6+1</f>
        <v>2</v>
      </c>
      <c r="B7" s="71"/>
      <c r="C7" s="71"/>
      <c r="D7" s="72"/>
    </row>
    <row r="8" spans="1:4" x14ac:dyDescent="0.25">
      <c r="A8" s="70">
        <f t="shared" ref="A8:A15" si="0">+A7+1</f>
        <v>3</v>
      </c>
      <c r="B8" s="71"/>
      <c r="C8" s="71"/>
      <c r="D8" s="72"/>
    </row>
    <row r="9" spans="1:4" x14ac:dyDescent="0.25">
      <c r="A9" s="70">
        <f t="shared" si="0"/>
        <v>4</v>
      </c>
      <c r="B9" s="71"/>
      <c r="C9" s="71"/>
      <c r="D9" s="72"/>
    </row>
    <row r="10" spans="1:4" x14ac:dyDescent="0.25">
      <c r="A10" s="70">
        <f t="shared" si="0"/>
        <v>5</v>
      </c>
      <c r="B10" s="71"/>
      <c r="C10" s="71"/>
      <c r="D10" s="72"/>
    </row>
    <row r="11" spans="1:4" x14ac:dyDescent="0.25">
      <c r="A11" s="70">
        <f t="shared" si="0"/>
        <v>6</v>
      </c>
      <c r="B11" s="71"/>
      <c r="C11" s="71"/>
      <c r="D11" s="72"/>
    </row>
    <row r="12" spans="1:4" x14ac:dyDescent="0.25">
      <c r="A12" s="70">
        <f t="shared" si="0"/>
        <v>7</v>
      </c>
      <c r="B12" s="71"/>
      <c r="C12" s="71"/>
      <c r="D12" s="72"/>
    </row>
    <row r="13" spans="1:4" x14ac:dyDescent="0.25">
      <c r="A13" s="70">
        <f t="shared" si="0"/>
        <v>8</v>
      </c>
      <c r="B13" s="71"/>
      <c r="C13" s="71"/>
      <c r="D13" s="72"/>
    </row>
    <row r="14" spans="1:4" x14ac:dyDescent="0.25">
      <c r="A14" s="70">
        <f t="shared" si="0"/>
        <v>9</v>
      </c>
      <c r="B14" s="71"/>
      <c r="C14" s="71"/>
      <c r="D14" s="72"/>
    </row>
    <row r="15" spans="1:4" x14ac:dyDescent="0.25">
      <c r="A15" s="70">
        <f t="shared" si="0"/>
        <v>10</v>
      </c>
      <c r="B15" s="71"/>
      <c r="C15" s="71"/>
      <c r="D15" s="72"/>
    </row>
  </sheetData>
  <mergeCells count="3">
    <mergeCell ref="A2:D2"/>
    <mergeCell ref="B3:D3"/>
    <mergeCell ref="A5:D5"/>
  </mergeCells>
  <printOptions horizontalCentered="1"/>
  <pageMargins left="0.39370078740157483" right="0.39370078740157483" top="0.74803149606299213" bottom="0.74803149606299213" header="0.31496062992125984" footer="0.31496062992125984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  <pageSetUpPr fitToPage="1"/>
  </sheetPr>
  <dimension ref="A1:J16"/>
  <sheetViews>
    <sheetView zoomScaleNormal="100" workbookViewId="0">
      <selection activeCell="A7" sqref="A7:D7"/>
    </sheetView>
  </sheetViews>
  <sheetFormatPr defaultRowHeight="15" x14ac:dyDescent="0.25"/>
  <cols>
    <col min="1" max="1" width="9.140625" style="29"/>
    <col min="2" max="2" width="52.85546875" style="29" customWidth="1"/>
    <col min="3" max="3" width="20.85546875" style="29" customWidth="1"/>
    <col min="4" max="4" width="55.85546875" style="29" customWidth="1"/>
    <col min="5" max="16384" width="9.140625" style="29"/>
  </cols>
  <sheetData>
    <row r="1" spans="1:10" ht="78.75" x14ac:dyDescent="0.25">
      <c r="A1" s="73"/>
      <c r="B1" s="74"/>
      <c r="C1" s="73"/>
      <c r="D1" s="75" t="s">
        <v>150</v>
      </c>
    </row>
    <row r="2" spans="1:10" ht="72.75" customHeight="1" x14ac:dyDescent="0.25">
      <c r="A2" s="166" t="s">
        <v>175</v>
      </c>
      <c r="B2" s="166"/>
      <c r="C2" s="166"/>
      <c r="D2" s="166"/>
      <c r="E2" s="76"/>
      <c r="F2" s="76"/>
      <c r="G2" s="76"/>
      <c r="H2" s="76"/>
      <c r="I2" s="76"/>
      <c r="J2" s="76"/>
    </row>
    <row r="3" spans="1:10" ht="19.5" x14ac:dyDescent="0.25">
      <c r="A3" s="189" t="s">
        <v>151</v>
      </c>
      <c r="B3" s="189"/>
      <c r="C3" s="189"/>
      <c r="D3" s="189"/>
    </row>
    <row r="4" spans="1:10" ht="18.75" x14ac:dyDescent="0.25">
      <c r="A4" s="73"/>
      <c r="B4" s="191"/>
      <c r="C4" s="191"/>
      <c r="D4" s="191"/>
    </row>
    <row r="5" spans="1:10" ht="24.75" customHeight="1" x14ac:dyDescent="0.25">
      <c r="A5" s="190" t="s">
        <v>14</v>
      </c>
      <c r="B5" s="190" t="s">
        <v>152</v>
      </c>
      <c r="C5" s="190" t="s">
        <v>153</v>
      </c>
      <c r="D5" s="190" t="s">
        <v>154</v>
      </c>
    </row>
    <row r="6" spans="1:10" ht="26.25" customHeight="1" x14ac:dyDescent="0.25">
      <c r="A6" s="190"/>
      <c r="B6" s="190"/>
      <c r="C6" s="190"/>
      <c r="D6" s="190"/>
    </row>
    <row r="7" spans="1:10" ht="55.5" customHeight="1" x14ac:dyDescent="0.25">
      <c r="A7" s="192" t="s">
        <v>207</v>
      </c>
      <c r="B7" s="193"/>
      <c r="C7" s="193"/>
      <c r="D7" s="194"/>
    </row>
    <row r="8" spans="1:10" ht="18.75" x14ac:dyDescent="0.25">
      <c r="A8" s="77"/>
      <c r="B8" s="78"/>
      <c r="C8" s="77"/>
      <c r="D8" s="77"/>
    </row>
    <row r="9" spans="1:10" ht="18.75" x14ac:dyDescent="0.25">
      <c r="A9" s="77"/>
      <c r="B9" s="78"/>
      <c r="C9" s="77"/>
      <c r="D9" s="77"/>
    </row>
    <row r="10" spans="1:10" ht="18.75" x14ac:dyDescent="0.25">
      <c r="A10" s="77"/>
      <c r="B10" s="78"/>
      <c r="C10" s="77"/>
      <c r="D10" s="77"/>
    </row>
    <row r="11" spans="1:10" ht="18.75" x14ac:dyDescent="0.25">
      <c r="A11" s="77"/>
      <c r="B11" s="78"/>
      <c r="C11" s="77"/>
      <c r="D11" s="77"/>
    </row>
    <row r="12" spans="1:10" ht="18.75" x14ac:dyDescent="0.25">
      <c r="A12" s="77"/>
      <c r="B12" s="77"/>
      <c r="C12" s="77"/>
      <c r="D12" s="77"/>
    </row>
    <row r="15" spans="1:10" ht="15.75" customHeight="1" x14ac:dyDescent="0.25">
      <c r="A15" s="188" t="s">
        <v>155</v>
      </c>
      <c r="B15" s="188"/>
      <c r="C15" s="188"/>
      <c r="D15" s="188"/>
    </row>
    <row r="16" spans="1:10" x14ac:dyDescent="0.25">
      <c r="A16" s="188"/>
      <c r="B16" s="188"/>
      <c r="C16" s="188"/>
      <c r="D16" s="188"/>
    </row>
  </sheetData>
  <mergeCells count="9">
    <mergeCell ref="A15:D16"/>
    <mergeCell ref="A2:D2"/>
    <mergeCell ref="A3:D3"/>
    <mergeCell ref="A5:A6"/>
    <mergeCell ref="B5:B6"/>
    <mergeCell ref="C5:C6"/>
    <mergeCell ref="D5:D6"/>
    <mergeCell ref="B4:D4"/>
    <mergeCell ref="A7:D7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  <pageSetUpPr fitToPage="1"/>
  </sheetPr>
  <dimension ref="A1:K30"/>
  <sheetViews>
    <sheetView zoomScaleNormal="100" workbookViewId="0">
      <selection activeCell="A3" sqref="A3:K3"/>
    </sheetView>
  </sheetViews>
  <sheetFormatPr defaultRowHeight="15" x14ac:dyDescent="0.25"/>
  <cols>
    <col min="1" max="1" width="6.7109375" style="29" customWidth="1"/>
    <col min="2" max="2" width="24.7109375" style="29" customWidth="1"/>
    <col min="3" max="3" width="14.5703125" style="29" customWidth="1"/>
    <col min="4" max="6" width="27.42578125" style="29" customWidth="1"/>
    <col min="7" max="7" width="11" style="29" customWidth="1"/>
    <col min="8" max="8" width="18" style="29" customWidth="1"/>
    <col min="9" max="9" width="12.42578125" style="29" customWidth="1"/>
    <col min="10" max="10" width="13.7109375" style="29" customWidth="1"/>
    <col min="11" max="11" width="14.85546875" style="29" customWidth="1"/>
    <col min="12" max="16384" width="9.140625" style="29"/>
  </cols>
  <sheetData>
    <row r="1" spans="1:11" ht="66" customHeight="1" x14ac:dyDescent="0.25">
      <c r="A1" s="3"/>
      <c r="B1" s="3"/>
      <c r="C1" s="3"/>
      <c r="D1" s="3"/>
      <c r="E1" s="3"/>
      <c r="H1" s="165" t="s">
        <v>88</v>
      </c>
      <c r="I1" s="113"/>
      <c r="J1" s="113"/>
      <c r="K1" s="113"/>
    </row>
    <row r="2" spans="1:11" ht="18.75" x14ac:dyDescent="0.25">
      <c r="A2" s="3"/>
      <c r="B2" s="3"/>
      <c r="C2" s="3"/>
      <c r="D2" s="3"/>
      <c r="E2" s="3"/>
      <c r="I2" s="113"/>
      <c r="J2" s="113"/>
      <c r="K2" s="113"/>
    </row>
    <row r="3" spans="1:11" ht="63" customHeight="1" x14ac:dyDescent="0.25">
      <c r="A3" s="116" t="s">
        <v>208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</row>
    <row r="4" spans="1:11" ht="18.75" x14ac:dyDescent="0.25">
      <c r="A4" s="117" t="s">
        <v>30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</row>
    <row r="5" spans="1:11" ht="37.5" x14ac:dyDescent="0.25">
      <c r="A5" s="3"/>
      <c r="B5" s="8" t="s">
        <v>31</v>
      </c>
      <c r="C5" s="8"/>
      <c r="D5" s="3"/>
      <c r="E5" s="3"/>
      <c r="F5" s="3"/>
      <c r="G5" s="3"/>
      <c r="H5" s="3"/>
      <c r="I5" s="3"/>
      <c r="J5" s="3"/>
      <c r="K5" s="24"/>
    </row>
    <row r="6" spans="1:11" s="46" customFormat="1" ht="35.25" customHeight="1" x14ac:dyDescent="0.25">
      <c r="A6" s="198" t="s">
        <v>14</v>
      </c>
      <c r="B6" s="198" t="s">
        <v>26</v>
      </c>
      <c r="C6" s="198" t="s">
        <v>52</v>
      </c>
      <c r="D6" s="198" t="s">
        <v>34</v>
      </c>
      <c r="E6" s="198" t="s">
        <v>38</v>
      </c>
      <c r="F6" s="198" t="s">
        <v>71</v>
      </c>
      <c r="G6" s="198" t="s">
        <v>29</v>
      </c>
      <c r="H6" s="198"/>
      <c r="I6" s="198" t="s">
        <v>76</v>
      </c>
      <c r="J6" s="198"/>
      <c r="K6" s="198"/>
    </row>
    <row r="7" spans="1:11" s="46" customFormat="1" ht="48" customHeight="1" x14ac:dyDescent="0.25">
      <c r="A7" s="198"/>
      <c r="B7" s="198"/>
      <c r="C7" s="198"/>
      <c r="D7" s="198"/>
      <c r="E7" s="198"/>
      <c r="F7" s="198"/>
      <c r="G7" s="45" t="s">
        <v>33</v>
      </c>
      <c r="H7" s="45" t="s">
        <v>23</v>
      </c>
      <c r="I7" s="45" t="s">
        <v>77</v>
      </c>
      <c r="J7" s="45" t="s">
        <v>78</v>
      </c>
      <c r="K7" s="45" t="s">
        <v>79</v>
      </c>
    </row>
    <row r="8" spans="1:11" ht="33.75" customHeight="1" x14ac:dyDescent="0.25">
      <c r="A8" s="20">
        <v>1</v>
      </c>
      <c r="B8" s="195" t="s">
        <v>92</v>
      </c>
      <c r="C8" s="196"/>
      <c r="D8" s="196"/>
      <c r="E8" s="196"/>
      <c r="F8" s="196"/>
      <c r="G8" s="196"/>
      <c r="H8" s="196"/>
      <c r="I8" s="196"/>
      <c r="J8" s="196"/>
      <c r="K8" s="197"/>
    </row>
    <row r="9" spans="1:11" ht="18.75" x14ac:dyDescent="0.25">
      <c r="A9" s="20">
        <f>+A8+1</f>
        <v>2</v>
      </c>
      <c r="B9" s="7"/>
      <c r="C9" s="7"/>
      <c r="D9" s="20"/>
      <c r="E9" s="20"/>
      <c r="F9" s="20"/>
      <c r="G9" s="20"/>
      <c r="H9" s="20"/>
      <c r="I9" s="20"/>
      <c r="J9" s="20"/>
      <c r="K9" s="23"/>
    </row>
    <row r="10" spans="1:11" ht="18.75" x14ac:dyDescent="0.25">
      <c r="A10" s="20">
        <f t="shared" ref="A10" si="0">+A9+1</f>
        <v>3</v>
      </c>
      <c r="B10" s="7"/>
      <c r="C10" s="7"/>
      <c r="D10" s="20"/>
      <c r="E10" s="20"/>
      <c r="F10" s="20"/>
      <c r="G10" s="20"/>
      <c r="H10" s="20"/>
      <c r="I10" s="20"/>
      <c r="J10" s="20"/>
      <c r="K10" s="23"/>
    </row>
    <row r="11" spans="1:11" ht="18.75" x14ac:dyDescent="0.25">
      <c r="A11" s="118" t="s">
        <v>22</v>
      </c>
      <c r="B11" s="118"/>
      <c r="C11" s="4" t="s">
        <v>75</v>
      </c>
      <c r="D11" s="4">
        <f t="shared" ref="D11:I11" si="1">SUM(D8:D10)</f>
        <v>0</v>
      </c>
      <c r="E11" s="4">
        <f t="shared" si="1"/>
        <v>0</v>
      </c>
      <c r="F11" s="4">
        <f t="shared" si="1"/>
        <v>0</v>
      </c>
      <c r="G11" s="4">
        <f t="shared" si="1"/>
        <v>0</v>
      </c>
      <c r="H11" s="4">
        <f t="shared" si="1"/>
        <v>0</v>
      </c>
      <c r="I11" s="4">
        <f t="shared" si="1"/>
        <v>0</v>
      </c>
      <c r="J11" s="4">
        <v>0</v>
      </c>
      <c r="K11" s="4">
        <f>SUM(K8:K10)</f>
        <v>0</v>
      </c>
    </row>
    <row r="13" spans="1:11" ht="18.75" x14ac:dyDescent="0.25">
      <c r="A13" s="3"/>
      <c r="B13" s="44" t="s">
        <v>32</v>
      </c>
      <c r="C13" s="8"/>
      <c r="D13" s="3"/>
      <c r="E13" s="3"/>
      <c r="F13" s="24"/>
      <c r="G13" s="24"/>
      <c r="H13" s="24"/>
      <c r="I13" s="3"/>
      <c r="J13" s="3"/>
      <c r="K13" s="24"/>
    </row>
    <row r="14" spans="1:11" ht="15" customHeight="1" x14ac:dyDescent="0.25">
      <c r="A14" s="198" t="s">
        <v>14</v>
      </c>
      <c r="B14" s="198" t="s">
        <v>27</v>
      </c>
      <c r="C14" s="198" t="s">
        <v>52</v>
      </c>
      <c r="D14" s="198" t="s">
        <v>34</v>
      </c>
      <c r="E14" s="198" t="s">
        <v>38</v>
      </c>
      <c r="F14" s="198" t="s">
        <v>71</v>
      </c>
      <c r="G14" s="201" t="s">
        <v>28</v>
      </c>
      <c r="H14" s="202"/>
      <c r="I14" s="202"/>
      <c r="J14" s="202"/>
      <c r="K14" s="203"/>
    </row>
    <row r="15" spans="1:11" ht="48.6" customHeight="1" x14ac:dyDescent="0.25">
      <c r="A15" s="198"/>
      <c r="B15" s="198"/>
      <c r="C15" s="198"/>
      <c r="D15" s="198"/>
      <c r="E15" s="198"/>
      <c r="F15" s="198"/>
      <c r="G15" s="204"/>
      <c r="H15" s="205"/>
      <c r="I15" s="205"/>
      <c r="J15" s="205"/>
      <c r="K15" s="206"/>
    </row>
    <row r="16" spans="1:11" ht="18.75" x14ac:dyDescent="0.25">
      <c r="A16" s="20">
        <v>1</v>
      </c>
      <c r="B16" s="7"/>
      <c r="C16" s="7"/>
      <c r="D16" s="20"/>
      <c r="E16" s="20"/>
      <c r="F16" s="20"/>
      <c r="G16" s="149"/>
      <c r="H16" s="200"/>
      <c r="I16" s="200"/>
      <c r="J16" s="200"/>
      <c r="K16" s="150"/>
    </row>
    <row r="17" spans="1:11" ht="18.75" x14ac:dyDescent="0.25">
      <c r="A17" s="20">
        <f>+A16+1</f>
        <v>2</v>
      </c>
      <c r="B17" s="7"/>
      <c r="C17" s="7"/>
      <c r="D17" s="20"/>
      <c r="E17" s="20"/>
      <c r="F17" s="20"/>
      <c r="G17" s="149"/>
      <c r="H17" s="200"/>
      <c r="I17" s="200"/>
      <c r="J17" s="200"/>
      <c r="K17" s="150"/>
    </row>
    <row r="18" spans="1:11" ht="18.75" x14ac:dyDescent="0.25">
      <c r="A18" s="20">
        <f t="shared" ref="A18" si="2">+A17+1</f>
        <v>3</v>
      </c>
      <c r="B18" s="7"/>
      <c r="C18" s="7"/>
      <c r="D18" s="20"/>
      <c r="E18" s="20"/>
      <c r="F18" s="20"/>
      <c r="G18" s="149"/>
      <c r="H18" s="200"/>
      <c r="I18" s="200"/>
      <c r="J18" s="200"/>
      <c r="K18" s="150"/>
    </row>
    <row r="19" spans="1:11" ht="18.75" x14ac:dyDescent="0.25">
      <c r="A19" s="118" t="s">
        <v>22</v>
      </c>
      <c r="B19" s="118"/>
      <c r="C19" s="4" t="s">
        <v>75</v>
      </c>
      <c r="D19" s="4">
        <f>SUM(D16:D18)</f>
        <v>0</v>
      </c>
      <c r="E19" s="4">
        <f>SUM(E16:E18)</f>
        <v>0</v>
      </c>
      <c r="F19" s="4">
        <f>SUM(F16:F18)</f>
        <v>0</v>
      </c>
      <c r="G19" s="149" t="s">
        <v>75</v>
      </c>
      <c r="H19" s="200"/>
      <c r="I19" s="200"/>
      <c r="J19" s="200"/>
      <c r="K19" s="150"/>
    </row>
    <row r="22" spans="1:11" ht="18.75" x14ac:dyDescent="0.25">
      <c r="A22" s="3"/>
      <c r="B22" s="44" t="s">
        <v>46</v>
      </c>
      <c r="C22" s="8"/>
      <c r="D22" s="3"/>
      <c r="E22" s="3"/>
      <c r="F22" s="24"/>
      <c r="G22" s="24"/>
      <c r="H22" s="24"/>
      <c r="I22" s="3"/>
      <c r="J22" s="3"/>
      <c r="K22" s="24"/>
    </row>
    <row r="23" spans="1:11" ht="16.5" customHeight="1" x14ac:dyDescent="0.25">
      <c r="A23" s="198" t="s">
        <v>14</v>
      </c>
      <c r="B23" s="198" t="s">
        <v>49</v>
      </c>
      <c r="C23" s="198" t="s">
        <v>52</v>
      </c>
      <c r="D23" s="198" t="s">
        <v>50</v>
      </c>
      <c r="E23" s="198" t="s">
        <v>47</v>
      </c>
      <c r="F23" s="198" t="s">
        <v>72</v>
      </c>
      <c r="G23" s="201" t="s">
        <v>48</v>
      </c>
      <c r="H23" s="202"/>
      <c r="I23" s="202"/>
      <c r="J23" s="202"/>
      <c r="K23" s="203"/>
    </row>
    <row r="24" spans="1:11" ht="34.5" customHeight="1" x14ac:dyDescent="0.25">
      <c r="A24" s="198"/>
      <c r="B24" s="198"/>
      <c r="C24" s="198"/>
      <c r="D24" s="198"/>
      <c r="E24" s="198"/>
      <c r="F24" s="198"/>
      <c r="G24" s="204"/>
      <c r="H24" s="205"/>
      <c r="I24" s="205"/>
      <c r="J24" s="205"/>
      <c r="K24" s="206"/>
    </row>
    <row r="25" spans="1:11" ht="18.75" x14ac:dyDescent="0.25">
      <c r="A25" s="20">
        <v>1</v>
      </c>
      <c r="B25" s="7"/>
      <c r="C25" s="7"/>
      <c r="D25" s="20"/>
      <c r="E25" s="20"/>
      <c r="F25" s="20"/>
      <c r="G25" s="149"/>
      <c r="H25" s="200"/>
      <c r="I25" s="200"/>
      <c r="J25" s="200"/>
      <c r="K25" s="150"/>
    </row>
    <row r="26" spans="1:11" ht="18.75" x14ac:dyDescent="0.25">
      <c r="A26" s="20">
        <f>+A25+1</f>
        <v>2</v>
      </c>
      <c r="B26" s="7"/>
      <c r="C26" s="7"/>
      <c r="D26" s="20"/>
      <c r="E26" s="20"/>
      <c r="F26" s="20"/>
      <c r="G26" s="149"/>
      <c r="H26" s="200"/>
      <c r="I26" s="200"/>
      <c r="J26" s="200"/>
      <c r="K26" s="150"/>
    </row>
    <row r="27" spans="1:11" ht="18.75" x14ac:dyDescent="0.25">
      <c r="A27" s="20">
        <f t="shared" ref="A27" si="3">+A26+1</f>
        <v>3</v>
      </c>
      <c r="B27" s="7"/>
      <c r="C27" s="7"/>
      <c r="D27" s="20"/>
      <c r="E27" s="20"/>
      <c r="F27" s="20"/>
      <c r="G27" s="149"/>
      <c r="H27" s="200"/>
      <c r="I27" s="200"/>
      <c r="J27" s="200"/>
      <c r="K27" s="150"/>
    </row>
    <row r="28" spans="1:11" ht="18.75" x14ac:dyDescent="0.25">
      <c r="A28" s="118" t="s">
        <v>22</v>
      </c>
      <c r="B28" s="118"/>
      <c r="C28" s="4"/>
      <c r="D28" s="4">
        <f>SUM(D25:D27)</f>
        <v>0</v>
      </c>
      <c r="E28" s="4">
        <f>SUM(E25:E27)</f>
        <v>0</v>
      </c>
      <c r="F28" s="4">
        <f>SUM(F25:F27)</f>
        <v>0</v>
      </c>
      <c r="G28" s="149" t="s">
        <v>75</v>
      </c>
      <c r="H28" s="200"/>
      <c r="I28" s="200"/>
      <c r="J28" s="200"/>
      <c r="K28" s="150"/>
    </row>
    <row r="30" spans="1:11" x14ac:dyDescent="0.25">
      <c r="A30" s="199"/>
      <c r="B30" s="199"/>
      <c r="C30" s="199"/>
      <c r="D30" s="199"/>
      <c r="E30" s="199"/>
      <c r="F30" s="199"/>
      <c r="G30" s="199"/>
      <c r="H30" s="199"/>
      <c r="I30" s="199"/>
      <c r="J30" s="199"/>
      <c r="K30" s="199"/>
    </row>
  </sheetData>
  <mergeCells count="39">
    <mergeCell ref="G14:K15"/>
    <mergeCell ref="G16:K16"/>
    <mergeCell ref="G17:K17"/>
    <mergeCell ref="G18:K18"/>
    <mergeCell ref="G19:K19"/>
    <mergeCell ref="A30:K30"/>
    <mergeCell ref="G28:K28"/>
    <mergeCell ref="A23:A24"/>
    <mergeCell ref="B23:B24"/>
    <mergeCell ref="D23:D24"/>
    <mergeCell ref="E23:E24"/>
    <mergeCell ref="F23:F24"/>
    <mergeCell ref="A28:B28"/>
    <mergeCell ref="C23:C24"/>
    <mergeCell ref="G27:K27"/>
    <mergeCell ref="G23:K24"/>
    <mergeCell ref="G25:K25"/>
    <mergeCell ref="G26:K26"/>
    <mergeCell ref="A6:A7"/>
    <mergeCell ref="B6:B7"/>
    <mergeCell ref="C6:C7"/>
    <mergeCell ref="E6:E7"/>
    <mergeCell ref="G6:H6"/>
    <mergeCell ref="B8:K8"/>
    <mergeCell ref="H1:K1"/>
    <mergeCell ref="A19:B19"/>
    <mergeCell ref="D14:D15"/>
    <mergeCell ref="E14:E15"/>
    <mergeCell ref="F14:F15"/>
    <mergeCell ref="F6:F7"/>
    <mergeCell ref="A14:A15"/>
    <mergeCell ref="B14:B15"/>
    <mergeCell ref="A11:B11"/>
    <mergeCell ref="C14:C15"/>
    <mergeCell ref="A3:K3"/>
    <mergeCell ref="A4:K4"/>
    <mergeCell ref="I6:K6"/>
    <mergeCell ref="D6:D7"/>
    <mergeCell ref="I2:K2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  <pageSetUpPr fitToPage="1"/>
  </sheetPr>
  <dimension ref="A1:N14"/>
  <sheetViews>
    <sheetView view="pageBreakPreview" zoomScaleNormal="100" zoomScaleSheetLayoutView="100" workbookViewId="0">
      <selection activeCell="J16" sqref="J16"/>
    </sheetView>
  </sheetViews>
  <sheetFormatPr defaultColWidth="9.140625" defaultRowHeight="15.75" x14ac:dyDescent="0.25"/>
  <cols>
    <col min="1" max="1" width="6" style="25" customWidth="1"/>
    <col min="2" max="2" width="17.28515625" style="25" customWidth="1"/>
    <col min="3" max="3" width="13.7109375" style="25" customWidth="1"/>
    <col min="4" max="7" width="20.85546875" style="25" customWidth="1"/>
    <col min="8" max="8" width="17.5703125" style="25" customWidth="1"/>
    <col min="9" max="9" width="19.28515625" style="25" customWidth="1"/>
    <col min="10" max="10" width="14" style="25" customWidth="1"/>
    <col min="11" max="13" width="18.7109375" style="25" customWidth="1"/>
    <col min="14" max="14" width="15.7109375" style="25" customWidth="1"/>
    <col min="15" max="19" width="15.7109375" style="26" customWidth="1"/>
    <col min="20" max="16384" width="9.140625" style="26"/>
  </cols>
  <sheetData>
    <row r="1" spans="1:10" ht="66.75" customHeight="1" x14ac:dyDescent="0.25">
      <c r="H1" s="207" t="s">
        <v>89</v>
      </c>
      <c r="I1" s="207"/>
      <c r="J1" s="207"/>
    </row>
    <row r="3" spans="1:10" s="25" customFormat="1" ht="73.5" customHeight="1" x14ac:dyDescent="0.25">
      <c r="A3" s="172" t="s">
        <v>209</v>
      </c>
      <c r="B3" s="172"/>
      <c r="C3" s="172"/>
      <c r="D3" s="172"/>
      <c r="E3" s="172"/>
      <c r="F3" s="172"/>
      <c r="G3" s="172"/>
      <c r="H3" s="172"/>
      <c r="I3" s="172"/>
      <c r="J3" s="172"/>
    </row>
    <row r="5" spans="1:10" s="25" customFormat="1" ht="47.25" customHeight="1" x14ac:dyDescent="0.25">
      <c r="A5" s="125" t="s">
        <v>73</v>
      </c>
      <c r="B5" s="125" t="s">
        <v>39</v>
      </c>
      <c r="C5" s="125" t="s">
        <v>74</v>
      </c>
      <c r="D5" s="208" t="s">
        <v>40</v>
      </c>
      <c r="E5" s="209"/>
      <c r="F5" s="211" t="s">
        <v>45</v>
      </c>
      <c r="G5" s="211" t="s">
        <v>43</v>
      </c>
      <c r="H5" s="211" t="s">
        <v>66</v>
      </c>
      <c r="I5" s="211" t="s">
        <v>67</v>
      </c>
      <c r="J5" s="211" t="s">
        <v>25</v>
      </c>
    </row>
    <row r="6" spans="1:10" s="25" customFormat="1" ht="60.75" customHeight="1" x14ac:dyDescent="0.25">
      <c r="A6" s="125"/>
      <c r="B6" s="125"/>
      <c r="C6" s="125"/>
      <c r="D6" s="31" t="s">
        <v>41</v>
      </c>
      <c r="E6" s="31" t="s">
        <v>42</v>
      </c>
      <c r="F6" s="212"/>
      <c r="G6" s="212"/>
      <c r="H6" s="212"/>
      <c r="I6" s="212"/>
      <c r="J6" s="212"/>
    </row>
    <row r="7" spans="1:10" s="25" customFormat="1" ht="27" customHeight="1" x14ac:dyDescent="0.25">
      <c r="A7" s="28">
        <v>1</v>
      </c>
      <c r="B7" s="213" t="s">
        <v>91</v>
      </c>
      <c r="C7" s="214"/>
      <c r="D7" s="214"/>
      <c r="E7" s="214"/>
      <c r="F7" s="214"/>
      <c r="G7" s="214"/>
      <c r="H7" s="214"/>
      <c r="I7" s="214"/>
      <c r="J7" s="215"/>
    </row>
    <row r="8" spans="1:10" s="25" customFormat="1" ht="15" x14ac:dyDescent="0.25">
      <c r="A8" s="28">
        <v>2</v>
      </c>
      <c r="B8" s="27"/>
      <c r="C8" s="43" t="s">
        <v>75</v>
      </c>
      <c r="D8" s="27"/>
      <c r="E8" s="27"/>
      <c r="F8" s="27"/>
      <c r="G8" s="27"/>
      <c r="H8" s="27"/>
      <c r="I8" s="27"/>
      <c r="J8" s="27"/>
    </row>
    <row r="9" spans="1:10" s="25" customFormat="1" ht="15" x14ac:dyDescent="0.25">
      <c r="A9" s="28">
        <v>3</v>
      </c>
      <c r="B9" s="27"/>
      <c r="C9" s="43" t="s">
        <v>75</v>
      </c>
      <c r="D9" s="27"/>
      <c r="E9" s="27"/>
      <c r="F9" s="27"/>
      <c r="G9" s="27"/>
      <c r="H9" s="27"/>
      <c r="I9" s="27"/>
      <c r="J9" s="27"/>
    </row>
    <row r="10" spans="1:10" s="25" customFormat="1" ht="15" x14ac:dyDescent="0.25">
      <c r="A10" s="28">
        <v>4</v>
      </c>
      <c r="B10" s="27"/>
      <c r="C10" s="43" t="s">
        <v>75</v>
      </c>
      <c r="D10" s="27"/>
      <c r="E10" s="27"/>
      <c r="F10" s="27"/>
      <c r="G10" s="27"/>
      <c r="H10" s="27"/>
      <c r="I10" s="27"/>
      <c r="J10" s="27"/>
    </row>
    <row r="11" spans="1:10" s="25" customFormat="1" ht="15" x14ac:dyDescent="0.25">
      <c r="A11" s="28">
        <v>5</v>
      </c>
      <c r="B11" s="27"/>
      <c r="C11" s="43" t="s">
        <v>75</v>
      </c>
      <c r="D11" s="27"/>
      <c r="E11" s="27"/>
      <c r="F11" s="27"/>
      <c r="G11" s="27"/>
      <c r="H11" s="27"/>
      <c r="I11" s="27"/>
      <c r="J11" s="27"/>
    </row>
    <row r="13" spans="1:10" s="25" customFormat="1" ht="30.75" customHeight="1" x14ac:dyDescent="0.25">
      <c r="A13" s="32"/>
      <c r="B13" s="210" t="s">
        <v>44</v>
      </c>
      <c r="C13" s="210"/>
      <c r="D13" s="210"/>
      <c r="E13" s="210"/>
      <c r="F13" s="210"/>
      <c r="G13" s="210"/>
      <c r="H13" s="210"/>
      <c r="I13" s="210"/>
      <c r="J13" s="210"/>
    </row>
    <row r="14" spans="1:10" ht="18.75" customHeight="1" x14ac:dyDescent="0.25">
      <c r="A14" s="32"/>
      <c r="B14" s="32"/>
      <c r="C14" s="32"/>
      <c r="D14" s="32"/>
      <c r="E14" s="32"/>
      <c r="F14" s="32"/>
      <c r="G14" s="32"/>
      <c r="H14" s="32"/>
      <c r="I14" s="32"/>
      <c r="J14" s="32"/>
    </row>
  </sheetData>
  <mergeCells count="13">
    <mergeCell ref="H1:J1"/>
    <mergeCell ref="D5:E5"/>
    <mergeCell ref="B13:J13"/>
    <mergeCell ref="A3:J3"/>
    <mergeCell ref="A5:A6"/>
    <mergeCell ref="B5:B6"/>
    <mergeCell ref="F5:F6"/>
    <mergeCell ref="G5:G6"/>
    <mergeCell ref="H5:H6"/>
    <mergeCell ref="I5:I6"/>
    <mergeCell ref="J5:J6"/>
    <mergeCell ref="C5:C6"/>
    <mergeCell ref="B7:J7"/>
  </mergeCells>
  <printOptions horizontalCentered="1"/>
  <pageMargins left="0.19685039370078741" right="0.19685039370078741" top="0.19685039370078741" bottom="0.19685039370078741" header="0" footer="0"/>
  <pageSetup paperSize="9" scale="8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3:D17"/>
  <sheetViews>
    <sheetView workbookViewId="0">
      <selection activeCell="D17" sqref="A5:D17"/>
    </sheetView>
  </sheetViews>
  <sheetFormatPr defaultRowHeight="15" x14ac:dyDescent="0.25"/>
  <cols>
    <col min="2" max="2" width="57.42578125" customWidth="1"/>
    <col min="3" max="3" width="24.42578125" customWidth="1"/>
    <col min="4" max="4" width="24.28515625" customWidth="1"/>
  </cols>
  <sheetData>
    <row r="3" spans="1:4" ht="36.75" customHeight="1" x14ac:dyDescent="0.25"/>
    <row r="5" spans="1:4" ht="75" customHeight="1" x14ac:dyDescent="0.25">
      <c r="A5" s="166" t="s">
        <v>51</v>
      </c>
      <c r="B5" s="166"/>
      <c r="C5" s="166"/>
      <c r="D5" s="166"/>
    </row>
    <row r="7" spans="1:4" ht="25.5" x14ac:dyDescent="0.25">
      <c r="A7" s="36" t="s">
        <v>24</v>
      </c>
      <c r="B7" s="36" t="s">
        <v>54</v>
      </c>
      <c r="C7" s="36" t="s">
        <v>52</v>
      </c>
      <c r="D7" s="36" t="s">
        <v>53</v>
      </c>
    </row>
    <row r="8" spans="1:4" x14ac:dyDescent="0.25">
      <c r="A8" s="33">
        <v>1</v>
      </c>
      <c r="B8" s="33"/>
      <c r="C8" s="33"/>
      <c r="D8" s="33"/>
    </row>
    <row r="9" spans="1:4" x14ac:dyDescent="0.25">
      <c r="A9" s="33">
        <f>+A8+1</f>
        <v>2</v>
      </c>
      <c r="B9" s="34"/>
      <c r="C9" s="34"/>
      <c r="D9" s="35"/>
    </row>
    <row r="10" spans="1:4" x14ac:dyDescent="0.25">
      <c r="A10" s="33">
        <f t="shared" ref="A10:A17" si="0">+A9+1</f>
        <v>3</v>
      </c>
      <c r="B10" s="34"/>
      <c r="C10" s="34"/>
      <c r="D10" s="35"/>
    </row>
    <row r="11" spans="1:4" x14ac:dyDescent="0.25">
      <c r="A11" s="33">
        <f t="shared" si="0"/>
        <v>4</v>
      </c>
      <c r="B11" s="34"/>
      <c r="C11" s="34"/>
      <c r="D11" s="35"/>
    </row>
    <row r="12" spans="1:4" x14ac:dyDescent="0.25">
      <c r="A12" s="33">
        <f t="shared" si="0"/>
        <v>5</v>
      </c>
      <c r="B12" s="34"/>
      <c r="C12" s="34"/>
      <c r="D12" s="35"/>
    </row>
    <row r="13" spans="1:4" x14ac:dyDescent="0.25">
      <c r="A13" s="33">
        <f t="shared" si="0"/>
        <v>6</v>
      </c>
      <c r="B13" s="34"/>
      <c r="C13" s="34"/>
      <c r="D13" s="35"/>
    </row>
    <row r="14" spans="1:4" x14ac:dyDescent="0.25">
      <c r="A14" s="33">
        <f t="shared" si="0"/>
        <v>7</v>
      </c>
      <c r="B14" s="34"/>
      <c r="C14" s="34"/>
      <c r="D14" s="35"/>
    </row>
    <row r="15" spans="1:4" x14ac:dyDescent="0.25">
      <c r="A15" s="33">
        <f t="shared" si="0"/>
        <v>8</v>
      </c>
      <c r="B15" s="34"/>
      <c r="C15" s="34"/>
      <c r="D15" s="35"/>
    </row>
    <row r="16" spans="1:4" x14ac:dyDescent="0.25">
      <c r="A16" s="33">
        <f t="shared" si="0"/>
        <v>9</v>
      </c>
      <c r="B16" s="34"/>
      <c r="C16" s="34"/>
      <c r="D16" s="35"/>
    </row>
    <row r="17" spans="1:4" x14ac:dyDescent="0.25">
      <c r="A17" s="33">
        <f t="shared" si="0"/>
        <v>10</v>
      </c>
      <c r="B17" s="34"/>
      <c r="C17" s="34"/>
      <c r="D17" s="35"/>
    </row>
  </sheetData>
  <mergeCells count="1">
    <mergeCell ref="A5:D5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P13"/>
  <sheetViews>
    <sheetView view="pageBreakPreview" zoomScale="85" zoomScaleNormal="85" zoomScaleSheetLayoutView="85" workbookViewId="0">
      <selection activeCell="B7" sqref="B7:J7"/>
    </sheetView>
  </sheetViews>
  <sheetFormatPr defaultColWidth="9.140625" defaultRowHeight="18.75" x14ac:dyDescent="0.25"/>
  <cols>
    <col min="1" max="1" width="8.140625" style="3" customWidth="1"/>
    <col min="2" max="2" width="15.28515625" style="17" customWidth="1"/>
    <col min="3" max="3" width="15.7109375" style="17" customWidth="1"/>
    <col min="4" max="4" width="19.85546875" style="3" customWidth="1"/>
    <col min="5" max="5" width="24.85546875" style="17" customWidth="1"/>
    <col min="6" max="8" width="15.7109375" style="17" customWidth="1"/>
    <col min="9" max="9" width="20.5703125" style="17" customWidth="1"/>
    <col min="10" max="10" width="24.7109375" style="17" customWidth="1"/>
    <col min="11" max="12" width="18.140625" style="17" customWidth="1"/>
    <col min="13" max="13" width="16.7109375" style="3" customWidth="1"/>
    <col min="14" max="16" width="15.7109375" style="3" customWidth="1"/>
    <col min="17" max="20" width="18.7109375" style="3" customWidth="1"/>
    <col min="21" max="26" width="15.7109375" style="3" customWidth="1"/>
    <col min="27" max="16384" width="9.140625" style="3"/>
  </cols>
  <sheetData>
    <row r="1" spans="1:16" ht="93" customHeight="1" x14ac:dyDescent="0.25">
      <c r="G1" s="119" t="s">
        <v>84</v>
      </c>
      <c r="H1" s="119"/>
      <c r="I1" s="119"/>
      <c r="J1" s="119"/>
      <c r="K1" s="113"/>
      <c r="L1" s="113"/>
    </row>
    <row r="2" spans="1:16" x14ac:dyDescent="0.25">
      <c r="K2" s="113"/>
      <c r="L2" s="113"/>
    </row>
    <row r="3" spans="1:16" ht="75.75" customHeight="1" x14ac:dyDescent="0.25">
      <c r="A3" s="116" t="s">
        <v>192</v>
      </c>
      <c r="B3" s="116"/>
      <c r="C3" s="116"/>
      <c r="D3" s="116"/>
      <c r="E3" s="116"/>
      <c r="F3" s="116"/>
      <c r="G3" s="116"/>
      <c r="H3" s="116"/>
      <c r="I3" s="116"/>
      <c r="J3" s="116"/>
      <c r="K3" s="21"/>
      <c r="L3" s="21"/>
      <c r="M3" s="16"/>
      <c r="N3" s="16"/>
      <c r="O3" s="16"/>
      <c r="P3" s="16"/>
    </row>
    <row r="4" spans="1:16" x14ac:dyDescent="0.25">
      <c r="J4" s="18"/>
      <c r="L4" s="3"/>
    </row>
    <row r="5" spans="1:16" ht="39.75" customHeight="1" x14ac:dyDescent="0.25">
      <c r="A5" s="123" t="s">
        <v>14</v>
      </c>
      <c r="B5" s="121" t="s">
        <v>55</v>
      </c>
      <c r="C5" s="121" t="s">
        <v>56</v>
      </c>
      <c r="D5" s="121" t="s">
        <v>57</v>
      </c>
      <c r="E5" s="121" t="s">
        <v>58</v>
      </c>
      <c r="F5" s="125" t="s">
        <v>60</v>
      </c>
      <c r="G5" s="125"/>
      <c r="H5" s="121" t="s">
        <v>63</v>
      </c>
      <c r="I5" s="121" t="s">
        <v>64</v>
      </c>
      <c r="J5" s="121" t="s">
        <v>80</v>
      </c>
      <c r="L5" s="18"/>
    </row>
    <row r="6" spans="1:16" ht="159.75" customHeight="1" x14ac:dyDescent="0.25">
      <c r="A6" s="124"/>
      <c r="B6" s="122"/>
      <c r="C6" s="122"/>
      <c r="D6" s="122"/>
      <c r="E6" s="122"/>
      <c r="F6" s="31" t="s">
        <v>62</v>
      </c>
      <c r="G6" s="31" t="s">
        <v>65</v>
      </c>
      <c r="H6" s="122"/>
      <c r="I6" s="122"/>
      <c r="J6" s="122"/>
      <c r="L6" s="18"/>
    </row>
    <row r="7" spans="1:16" ht="96" customHeight="1" x14ac:dyDescent="0.25">
      <c r="A7" s="40">
        <v>1</v>
      </c>
      <c r="B7" s="126" t="s">
        <v>193</v>
      </c>
      <c r="C7" s="127"/>
      <c r="D7" s="127"/>
      <c r="E7" s="127"/>
      <c r="F7" s="127"/>
      <c r="G7" s="127"/>
      <c r="H7" s="127"/>
      <c r="I7" s="127"/>
      <c r="J7" s="128"/>
      <c r="L7" s="18"/>
    </row>
    <row r="8" spans="1:16" ht="36.75" customHeight="1" x14ac:dyDescent="0.3">
      <c r="A8" s="40">
        <v>2</v>
      </c>
      <c r="B8" s="38"/>
      <c r="C8" s="38"/>
      <c r="D8" s="38"/>
      <c r="E8" s="38"/>
      <c r="F8" s="38"/>
      <c r="G8" s="38"/>
      <c r="H8" s="38"/>
      <c r="I8" s="38"/>
      <c r="J8" s="38"/>
      <c r="L8" s="18"/>
    </row>
    <row r="9" spans="1:16" ht="36.75" customHeight="1" x14ac:dyDescent="0.3">
      <c r="A9" s="40">
        <v>3</v>
      </c>
      <c r="B9" s="38"/>
      <c r="C9" s="38"/>
      <c r="D9" s="38"/>
      <c r="E9" s="38"/>
      <c r="F9" s="38"/>
      <c r="G9" s="38"/>
      <c r="H9" s="38"/>
      <c r="I9" s="38"/>
      <c r="J9" s="38"/>
      <c r="L9" s="18"/>
    </row>
    <row r="10" spans="1:16" ht="36.75" customHeight="1" x14ac:dyDescent="0.3">
      <c r="A10" s="40">
        <v>4</v>
      </c>
      <c r="B10" s="38"/>
      <c r="C10" s="38"/>
      <c r="D10" s="39"/>
      <c r="E10" s="38"/>
      <c r="F10" s="38"/>
      <c r="G10" s="38"/>
      <c r="H10" s="38"/>
      <c r="I10" s="38"/>
      <c r="J10" s="38"/>
      <c r="L10" s="18"/>
    </row>
    <row r="11" spans="1:16" x14ac:dyDescent="0.25">
      <c r="L11" s="18"/>
    </row>
    <row r="12" spans="1:16" ht="4.5" customHeight="1" x14ac:dyDescent="0.25">
      <c r="L12" s="18"/>
    </row>
    <row r="13" spans="1:16" ht="66.75" customHeight="1" x14ac:dyDescent="0.25">
      <c r="A13" s="120" t="s">
        <v>81</v>
      </c>
      <c r="B13" s="120"/>
      <c r="C13" s="120"/>
      <c r="D13" s="120"/>
      <c r="E13" s="120"/>
      <c r="F13" s="120"/>
      <c r="G13" s="120"/>
      <c r="H13" s="120"/>
      <c r="I13" s="120"/>
      <c r="J13" s="120"/>
      <c r="K13" s="30"/>
      <c r="L13" s="30"/>
    </row>
  </sheetData>
  <mergeCells count="15">
    <mergeCell ref="G1:J1"/>
    <mergeCell ref="A13:J13"/>
    <mergeCell ref="K1:L1"/>
    <mergeCell ref="K2:L2"/>
    <mergeCell ref="I5:I6"/>
    <mergeCell ref="J5:J6"/>
    <mergeCell ref="A5:A6"/>
    <mergeCell ref="B5:B6"/>
    <mergeCell ref="C5:C6"/>
    <mergeCell ref="D5:D6"/>
    <mergeCell ref="E5:E6"/>
    <mergeCell ref="F5:G5"/>
    <mergeCell ref="H5:H6"/>
    <mergeCell ref="A3:J3"/>
    <mergeCell ref="B7:J7"/>
  </mergeCells>
  <printOptions horizontalCentered="1"/>
  <pageMargins left="0.19685039370078741" right="0.19685039370078741" top="0.19685039370078741" bottom="0.19685039370078741" header="0" footer="0"/>
  <pageSetup paperSize="9" scale="8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2">
    <tabColor rgb="FF00B050"/>
  </sheetPr>
  <dimension ref="A1:K14"/>
  <sheetViews>
    <sheetView tabSelected="1" view="pageBreakPreview" zoomScaleNormal="100" zoomScaleSheetLayoutView="100" workbookViewId="0">
      <selection activeCell="C9" sqref="C9"/>
    </sheetView>
  </sheetViews>
  <sheetFormatPr defaultColWidth="9.140625" defaultRowHeight="15.75" x14ac:dyDescent="0.25"/>
  <cols>
    <col min="1" max="1" width="8.7109375" style="1" customWidth="1"/>
    <col min="2" max="2" width="13.140625" style="1" customWidth="1"/>
    <col min="3" max="3" width="58.28515625" style="1" customWidth="1"/>
    <col min="4" max="5" width="24.140625" style="1" customWidth="1"/>
    <col min="6" max="6" width="52.85546875" style="1" customWidth="1"/>
    <col min="7" max="10" width="18.7109375" style="1" customWidth="1"/>
    <col min="11" max="11" width="15.7109375" style="1" customWidth="1"/>
    <col min="12" max="16" width="15.7109375" style="2" customWidth="1"/>
    <col min="17" max="16384" width="9.140625" style="2"/>
  </cols>
  <sheetData>
    <row r="1" spans="1:10" ht="59.25" customHeight="1" x14ac:dyDescent="0.25">
      <c r="E1" s="131" t="s">
        <v>82</v>
      </c>
      <c r="F1" s="131"/>
    </row>
    <row r="2" spans="1:10" ht="8.25" customHeight="1" x14ac:dyDescent="0.25">
      <c r="F2" s="41"/>
    </row>
    <row r="3" spans="1:10" ht="54.6" customHeight="1" x14ac:dyDescent="0.25">
      <c r="A3" s="134" t="s">
        <v>194</v>
      </c>
      <c r="B3" s="134"/>
      <c r="C3" s="134"/>
      <c r="D3" s="134"/>
      <c r="E3" s="134"/>
      <c r="F3" s="134"/>
    </row>
    <row r="4" spans="1:10" ht="22.5" customHeight="1" x14ac:dyDescent="0.25">
      <c r="F4" s="80" t="s">
        <v>224</v>
      </c>
    </row>
    <row r="5" spans="1:10" ht="42" customHeight="1" x14ac:dyDescent="0.25">
      <c r="A5" s="132" t="s">
        <v>14</v>
      </c>
      <c r="B5" s="132" t="s">
        <v>15</v>
      </c>
      <c r="C5" s="132" t="s">
        <v>61</v>
      </c>
      <c r="D5" s="130" t="s">
        <v>16</v>
      </c>
      <c r="E5" s="130"/>
      <c r="F5" s="132" t="s">
        <v>35</v>
      </c>
      <c r="G5" s="86"/>
      <c r="H5" s="86"/>
      <c r="I5" s="86"/>
      <c r="J5" s="86"/>
    </row>
    <row r="6" spans="1:10" ht="35.25" customHeight="1" x14ac:dyDescent="0.25">
      <c r="A6" s="133"/>
      <c r="B6" s="133"/>
      <c r="C6" s="133"/>
      <c r="D6" s="88" t="s">
        <v>17</v>
      </c>
      <c r="E6" s="88" t="s">
        <v>18</v>
      </c>
      <c r="F6" s="133"/>
      <c r="G6" s="87"/>
      <c r="H6" s="87"/>
      <c r="I6" s="87"/>
      <c r="J6" s="87"/>
    </row>
    <row r="7" spans="1:10" ht="33.75" customHeight="1" x14ac:dyDescent="0.25">
      <c r="A7" s="216">
        <v>1</v>
      </c>
      <c r="B7" s="217" t="s">
        <v>21</v>
      </c>
      <c r="C7" s="218" t="s">
        <v>160</v>
      </c>
      <c r="D7" s="219"/>
      <c r="E7" s="219"/>
      <c r="F7" s="219"/>
      <c r="G7" s="87"/>
      <c r="H7" s="87"/>
      <c r="I7" s="87"/>
      <c r="J7" s="87"/>
    </row>
    <row r="8" spans="1:10" ht="33.75" customHeight="1" x14ac:dyDescent="0.25">
      <c r="A8" s="216"/>
      <c r="B8" s="217"/>
      <c r="C8" s="218" t="s">
        <v>161</v>
      </c>
      <c r="D8" s="219">
        <v>5</v>
      </c>
      <c r="E8" s="219">
        <v>5381.42</v>
      </c>
      <c r="F8" s="219" t="s">
        <v>162</v>
      </c>
      <c r="G8" s="87"/>
      <c r="H8" s="87"/>
      <c r="I8" s="87"/>
      <c r="J8" s="87"/>
    </row>
    <row r="9" spans="1:10" ht="33.75" customHeight="1" x14ac:dyDescent="0.25">
      <c r="A9" s="216"/>
      <c r="B9" s="217"/>
      <c r="C9" s="218" t="s">
        <v>163</v>
      </c>
      <c r="D9" s="219">
        <v>0</v>
      </c>
      <c r="E9" s="219">
        <v>0</v>
      </c>
      <c r="F9" s="219"/>
      <c r="G9" s="87"/>
      <c r="H9" s="87"/>
      <c r="I9" s="87"/>
      <c r="J9" s="87"/>
    </row>
    <row r="10" spans="1:10" ht="33.75" customHeight="1" x14ac:dyDescent="0.25">
      <c r="A10" s="216"/>
      <c r="B10" s="217"/>
      <c r="C10" s="218" t="s">
        <v>164</v>
      </c>
      <c r="D10" s="219">
        <v>21</v>
      </c>
      <c r="E10" s="220">
        <v>248814.98</v>
      </c>
      <c r="F10" s="219" t="s">
        <v>162</v>
      </c>
      <c r="G10" s="87"/>
      <c r="H10" s="87"/>
      <c r="I10" s="87"/>
      <c r="J10" s="87"/>
    </row>
    <row r="12" spans="1:10" x14ac:dyDescent="0.25">
      <c r="A12" s="129" t="s">
        <v>81</v>
      </c>
      <c r="B12" s="129"/>
      <c r="C12" s="129"/>
      <c r="D12" s="129"/>
      <c r="E12" s="129"/>
      <c r="F12" s="129"/>
    </row>
    <row r="13" spans="1:10" x14ac:dyDescent="0.25">
      <c r="A13" s="129"/>
      <c r="B13" s="129"/>
      <c r="C13" s="129"/>
      <c r="D13" s="129"/>
      <c r="E13" s="129"/>
      <c r="F13" s="129"/>
    </row>
    <row r="14" spans="1:10" x14ac:dyDescent="0.25">
      <c r="A14" s="129"/>
      <c r="B14" s="129"/>
      <c r="C14" s="129"/>
      <c r="D14" s="129"/>
      <c r="E14" s="129"/>
      <c r="F14" s="129"/>
    </row>
  </sheetData>
  <mergeCells count="10">
    <mergeCell ref="A12:F14"/>
    <mergeCell ref="A7:A10"/>
    <mergeCell ref="B7:B10"/>
    <mergeCell ref="D5:E5"/>
    <mergeCell ref="E1:F1"/>
    <mergeCell ref="F5:F6"/>
    <mergeCell ref="A3:F3"/>
    <mergeCell ref="A5:A6"/>
    <mergeCell ref="B5:B6"/>
    <mergeCell ref="C5:C6"/>
  </mergeCells>
  <printOptions horizontalCentered="1"/>
  <pageMargins left="0.19685039370078741" right="0.19685039370078741" top="0.19685039370078741" bottom="0.19685039370078741" header="0" footer="0"/>
  <pageSetup paperSize="9"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3">
    <tabColor rgb="FF00B050"/>
    <pageSetUpPr fitToPage="1"/>
  </sheetPr>
  <dimension ref="A1:O12"/>
  <sheetViews>
    <sheetView view="pageBreakPreview" zoomScale="85" zoomScaleNormal="85" zoomScaleSheetLayoutView="85" workbookViewId="0">
      <selection activeCell="C6" sqref="C6:L8"/>
    </sheetView>
  </sheetViews>
  <sheetFormatPr defaultColWidth="9.140625" defaultRowHeight="18.75" x14ac:dyDescent="0.25"/>
  <cols>
    <col min="1" max="1" width="9.7109375" style="19" bestFit="1" customWidth="1"/>
    <col min="2" max="2" width="12.85546875" style="22" customWidth="1"/>
    <col min="3" max="3" width="39.85546875" style="19" customWidth="1"/>
    <col min="4" max="4" width="37.140625" style="22" customWidth="1"/>
    <col min="5" max="5" width="22.85546875" style="22" customWidth="1"/>
    <col min="6" max="6" width="22.7109375" style="22" customWidth="1"/>
    <col min="7" max="7" width="36.42578125" style="22" customWidth="1"/>
    <col min="8" max="8" width="19" style="22" customWidth="1"/>
    <col min="9" max="9" width="24.7109375" style="22" customWidth="1"/>
    <col min="10" max="10" width="20.140625" style="22" customWidth="1"/>
    <col min="11" max="11" width="23.28515625" style="22" customWidth="1"/>
    <col min="12" max="12" width="24" style="22" customWidth="1"/>
    <col min="13" max="13" width="16.7109375" style="19" customWidth="1"/>
    <col min="14" max="15" width="15.7109375" style="19" customWidth="1"/>
    <col min="16" max="19" width="18.7109375" style="19" customWidth="1"/>
    <col min="20" max="25" width="15.7109375" style="19" customWidth="1"/>
    <col min="26" max="16384" width="9.140625" style="19"/>
  </cols>
  <sheetData>
    <row r="1" spans="1:15" ht="107.25" customHeight="1" x14ac:dyDescent="0.25">
      <c r="I1" s="144" t="s">
        <v>85</v>
      </c>
      <c r="J1" s="144"/>
      <c r="K1" s="144"/>
      <c r="L1" s="144"/>
    </row>
    <row r="2" spans="1:15" ht="77.25" customHeight="1" x14ac:dyDescent="0.25">
      <c r="A2" s="116" t="s">
        <v>195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21"/>
      <c r="N2" s="21"/>
      <c r="O2" s="21"/>
    </row>
    <row r="3" spans="1:15" x14ac:dyDescent="0.25">
      <c r="A3" s="82"/>
      <c r="L3" s="18"/>
    </row>
    <row r="4" spans="1:15" ht="49.5" customHeight="1" x14ac:dyDescent="0.25">
      <c r="A4" s="146" t="s">
        <v>14</v>
      </c>
      <c r="B4" s="146" t="s">
        <v>15</v>
      </c>
      <c r="C4" s="146" t="s">
        <v>7</v>
      </c>
      <c r="D4" s="146" t="s">
        <v>37</v>
      </c>
      <c r="E4" s="146" t="s">
        <v>11</v>
      </c>
      <c r="F4" s="146" t="s">
        <v>12</v>
      </c>
      <c r="G4" s="148" t="s">
        <v>60</v>
      </c>
      <c r="H4" s="148"/>
      <c r="I4" s="146" t="s">
        <v>8</v>
      </c>
      <c r="J4" s="146" t="s">
        <v>9</v>
      </c>
      <c r="K4" s="146" t="s">
        <v>10</v>
      </c>
      <c r="L4" s="146" t="s">
        <v>68</v>
      </c>
    </row>
    <row r="5" spans="1:15" ht="62.25" customHeight="1" x14ac:dyDescent="0.25">
      <c r="A5" s="147"/>
      <c r="B5" s="147"/>
      <c r="C5" s="147"/>
      <c r="D5" s="147"/>
      <c r="E5" s="147"/>
      <c r="F5" s="147"/>
      <c r="G5" s="42" t="s">
        <v>62</v>
      </c>
      <c r="H5" s="42" t="s">
        <v>65</v>
      </c>
      <c r="I5" s="147"/>
      <c r="J5" s="147"/>
      <c r="K5" s="147"/>
      <c r="L5" s="147"/>
    </row>
    <row r="6" spans="1:15" ht="36.75" customHeight="1" x14ac:dyDescent="0.25">
      <c r="A6" s="51" t="s">
        <v>93</v>
      </c>
      <c r="B6" s="48" t="s">
        <v>19</v>
      </c>
      <c r="C6" s="135" t="s">
        <v>196</v>
      </c>
      <c r="D6" s="136"/>
      <c r="E6" s="136"/>
      <c r="F6" s="136"/>
      <c r="G6" s="136"/>
      <c r="H6" s="136"/>
      <c r="I6" s="136"/>
      <c r="J6" s="136"/>
      <c r="K6" s="136"/>
      <c r="L6" s="137"/>
    </row>
    <row r="7" spans="1:15" ht="42" customHeight="1" x14ac:dyDescent="0.25">
      <c r="A7" s="51" t="s">
        <v>94</v>
      </c>
      <c r="B7" s="48" t="s">
        <v>20</v>
      </c>
      <c r="C7" s="138"/>
      <c r="D7" s="139"/>
      <c r="E7" s="139"/>
      <c r="F7" s="139"/>
      <c r="G7" s="139"/>
      <c r="H7" s="139"/>
      <c r="I7" s="139"/>
      <c r="J7" s="139"/>
      <c r="K7" s="139"/>
      <c r="L7" s="140"/>
    </row>
    <row r="8" spans="1:15" ht="42" customHeight="1" x14ac:dyDescent="0.25">
      <c r="A8" s="47" t="s">
        <v>95</v>
      </c>
      <c r="B8" s="79" t="s">
        <v>21</v>
      </c>
      <c r="C8" s="141"/>
      <c r="D8" s="142"/>
      <c r="E8" s="142"/>
      <c r="F8" s="142"/>
      <c r="G8" s="142"/>
      <c r="H8" s="142"/>
      <c r="I8" s="142"/>
      <c r="J8" s="142"/>
      <c r="K8" s="142"/>
      <c r="L8" s="143"/>
    </row>
    <row r="9" spans="1:15" ht="42" customHeight="1" x14ac:dyDescent="0.25">
      <c r="A9" s="47" t="s">
        <v>96</v>
      </c>
      <c r="B9" s="79" t="s">
        <v>36</v>
      </c>
      <c r="C9" s="83"/>
      <c r="D9" s="49"/>
      <c r="E9" s="48"/>
      <c r="F9" s="84"/>
      <c r="G9" s="84"/>
      <c r="H9" s="84"/>
      <c r="I9" s="84"/>
      <c r="J9" s="84"/>
      <c r="K9" s="84"/>
      <c r="L9" s="84"/>
    </row>
    <row r="10" spans="1:15" ht="42" customHeight="1" x14ac:dyDescent="0.25">
      <c r="A10" s="149" t="s">
        <v>22</v>
      </c>
      <c r="B10" s="150"/>
      <c r="C10" s="7"/>
      <c r="D10" s="49"/>
      <c r="E10" s="20"/>
      <c r="F10" s="20"/>
      <c r="G10" s="20"/>
      <c r="H10" s="20"/>
      <c r="I10" s="20"/>
      <c r="J10" s="20"/>
      <c r="K10" s="20"/>
      <c r="L10" s="4">
        <f>SUM(L7:L9)</f>
        <v>0</v>
      </c>
    </row>
    <row r="11" spans="1:15" ht="14.25" customHeight="1" x14ac:dyDescent="0.25"/>
    <row r="12" spans="1:15" ht="54" customHeight="1" x14ac:dyDescent="0.25">
      <c r="A12" s="145" t="s">
        <v>81</v>
      </c>
      <c r="B12" s="145"/>
      <c r="C12" s="145"/>
      <c r="D12" s="145"/>
      <c r="E12" s="145"/>
      <c r="F12" s="145"/>
      <c r="G12" s="145"/>
      <c r="H12" s="145"/>
      <c r="I12" s="145"/>
      <c r="J12" s="145"/>
      <c r="K12" s="145"/>
      <c r="L12" s="145"/>
    </row>
  </sheetData>
  <mergeCells count="16">
    <mergeCell ref="C6:L8"/>
    <mergeCell ref="A2:L2"/>
    <mergeCell ref="I1:L1"/>
    <mergeCell ref="A12:L12"/>
    <mergeCell ref="A4:A5"/>
    <mergeCell ref="B4:B5"/>
    <mergeCell ref="C4:C5"/>
    <mergeCell ref="D4:D5"/>
    <mergeCell ref="K4:K5"/>
    <mergeCell ref="G4:H4"/>
    <mergeCell ref="E4:E5"/>
    <mergeCell ref="F4:F5"/>
    <mergeCell ref="L4:L5"/>
    <mergeCell ref="I4:I5"/>
    <mergeCell ref="J4:J5"/>
    <mergeCell ref="A10:B10"/>
  </mergeCells>
  <phoneticPr fontId="33" type="noConversion"/>
  <printOptions horizontalCentered="1"/>
  <pageMargins left="0.19685039370078741" right="0.19685039370078741" top="0.39370078740157483" bottom="0.19685039370078741" header="0" footer="0"/>
  <pageSetup paperSize="9" scale="4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4">
    <tabColor rgb="FF00B050"/>
    <pageSetUpPr fitToPage="1"/>
  </sheetPr>
  <dimension ref="A1:N35"/>
  <sheetViews>
    <sheetView view="pageBreakPreview" topLeftCell="A3" zoomScale="80" zoomScaleNormal="70" zoomScaleSheetLayoutView="80" workbookViewId="0">
      <pane ySplit="4" topLeftCell="A7" activePane="bottomLeft" state="frozen"/>
      <selection activeCell="A3" sqref="A3"/>
      <selection pane="bottomLeft" activeCell="I6" sqref="I6"/>
    </sheetView>
  </sheetViews>
  <sheetFormatPr defaultColWidth="9.140625" defaultRowHeight="18.75" x14ac:dyDescent="0.25"/>
  <cols>
    <col min="1" max="1" width="8.140625" style="3" customWidth="1"/>
    <col min="2" max="2" width="14.28515625" style="17" customWidth="1"/>
    <col min="3" max="3" width="31.140625" style="17" customWidth="1"/>
    <col min="4" max="4" width="43.28515625" style="3" customWidth="1"/>
    <col min="5" max="5" width="36.5703125" style="17" hidden="1" customWidth="1"/>
    <col min="6" max="6" width="24.140625" style="17" hidden="1" customWidth="1"/>
    <col min="7" max="7" width="41.5703125" style="17" hidden="1" customWidth="1"/>
    <col min="8" max="8" width="16" style="17" customWidth="1"/>
    <col min="9" max="9" width="48.28515625" style="17" customWidth="1"/>
    <col min="10" max="10" width="20.140625" style="17" customWidth="1"/>
    <col min="11" max="11" width="23.7109375" style="22" customWidth="1"/>
    <col min="12" max="12" width="21.140625" style="17" customWidth="1"/>
    <col min="13" max="13" width="22.140625" style="17" customWidth="1"/>
    <col min="14" max="14" width="22.42578125" style="17" customWidth="1"/>
    <col min="15" max="16" width="15.7109375" style="3" customWidth="1"/>
    <col min="17" max="16384" width="9.140625" style="3"/>
  </cols>
  <sheetData>
    <row r="1" spans="1:14" ht="74.25" customHeight="1" x14ac:dyDescent="0.25">
      <c r="K1" s="119" t="s">
        <v>86</v>
      </c>
      <c r="L1" s="119"/>
      <c r="M1" s="119"/>
      <c r="N1" s="119"/>
    </row>
    <row r="2" spans="1:14" x14ac:dyDescent="0.25">
      <c r="M2" s="157"/>
      <c r="N2" s="157"/>
    </row>
    <row r="3" spans="1:14" ht="81.75" customHeight="1" x14ac:dyDescent="0.25">
      <c r="A3" s="116" t="s">
        <v>287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</row>
    <row r="4" spans="1:14" x14ac:dyDescent="0.25">
      <c r="N4" s="18"/>
    </row>
    <row r="5" spans="1:14" ht="45" customHeight="1" x14ac:dyDescent="0.25">
      <c r="A5" s="151" t="s">
        <v>14</v>
      </c>
      <c r="B5" s="151" t="s">
        <v>15</v>
      </c>
      <c r="C5" s="151" t="s">
        <v>210</v>
      </c>
      <c r="D5" s="151" t="s">
        <v>7</v>
      </c>
      <c r="E5" s="151" t="s">
        <v>37</v>
      </c>
      <c r="F5" s="151" t="s">
        <v>11</v>
      </c>
      <c r="G5" s="153" t="s">
        <v>165</v>
      </c>
      <c r="H5" s="153" t="s">
        <v>166</v>
      </c>
      <c r="I5" s="154" t="s">
        <v>60</v>
      </c>
      <c r="J5" s="154"/>
      <c r="K5" s="151" t="s">
        <v>8</v>
      </c>
      <c r="L5" s="151" t="s">
        <v>9</v>
      </c>
      <c r="M5" s="151" t="s">
        <v>10</v>
      </c>
      <c r="N5" s="151" t="s">
        <v>69</v>
      </c>
    </row>
    <row r="6" spans="1:14" ht="61.5" customHeight="1" x14ac:dyDescent="0.25">
      <c r="A6" s="152"/>
      <c r="B6" s="152"/>
      <c r="C6" s="152"/>
      <c r="D6" s="152"/>
      <c r="E6" s="152"/>
      <c r="F6" s="152"/>
      <c r="G6" s="153"/>
      <c r="H6" s="153"/>
      <c r="I6" s="92" t="s">
        <v>62</v>
      </c>
      <c r="J6" s="92" t="s">
        <v>65</v>
      </c>
      <c r="K6" s="152"/>
      <c r="L6" s="152"/>
      <c r="M6" s="152"/>
      <c r="N6" s="152"/>
    </row>
    <row r="7" spans="1:14" ht="35.25" customHeight="1" x14ac:dyDescent="0.25">
      <c r="A7" s="114" t="s">
        <v>21</v>
      </c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15"/>
    </row>
    <row r="8" spans="1:14" ht="28.5" x14ac:dyDescent="0.25">
      <c r="A8" s="85">
        <v>1</v>
      </c>
      <c r="B8" s="85" t="s">
        <v>197</v>
      </c>
      <c r="C8" s="85" t="s">
        <v>229</v>
      </c>
      <c r="D8" s="96" t="s">
        <v>182</v>
      </c>
      <c r="E8" s="84"/>
      <c r="F8" s="84"/>
      <c r="G8" s="97"/>
      <c r="H8" s="109" t="s">
        <v>173</v>
      </c>
      <c r="I8" s="110" t="s">
        <v>187</v>
      </c>
      <c r="J8" s="98" t="s">
        <v>171</v>
      </c>
      <c r="K8" s="96" t="s">
        <v>156</v>
      </c>
      <c r="L8" s="96">
        <v>40425</v>
      </c>
      <c r="M8" s="98">
        <v>1000</v>
      </c>
      <c r="N8" s="90">
        <f>+M8*L8/1000</f>
        <v>40425</v>
      </c>
    </row>
    <row r="9" spans="1:14" ht="28.5" x14ac:dyDescent="0.25">
      <c r="A9" s="85">
        <v>2</v>
      </c>
      <c r="B9" s="85" t="s">
        <v>197</v>
      </c>
      <c r="C9" s="85" t="s">
        <v>229</v>
      </c>
      <c r="D9" s="89" t="s">
        <v>223</v>
      </c>
      <c r="E9" s="84"/>
      <c r="F9" s="84"/>
      <c r="G9" s="97"/>
      <c r="H9" s="109" t="s">
        <v>212</v>
      </c>
      <c r="I9" s="110" t="s">
        <v>211</v>
      </c>
      <c r="J9" s="98" t="s">
        <v>221</v>
      </c>
      <c r="K9" s="96" t="s">
        <v>156</v>
      </c>
      <c r="L9" s="96">
        <v>1</v>
      </c>
      <c r="M9" s="98">
        <v>105000</v>
      </c>
      <c r="N9" s="91">
        <f t="shared" ref="N9:N33" si="0">+M9*L9/1000</f>
        <v>105</v>
      </c>
    </row>
    <row r="10" spans="1:14" ht="30" x14ac:dyDescent="0.25">
      <c r="A10" s="85">
        <v>3</v>
      </c>
      <c r="B10" s="85" t="s">
        <v>197</v>
      </c>
      <c r="C10" s="85" t="s">
        <v>229</v>
      </c>
      <c r="D10" s="89" t="s">
        <v>222</v>
      </c>
      <c r="E10" s="84"/>
      <c r="F10" s="84"/>
      <c r="G10" s="97"/>
      <c r="H10" s="109" t="s">
        <v>213</v>
      </c>
      <c r="I10" s="110" t="s">
        <v>189</v>
      </c>
      <c r="J10" s="98" t="s">
        <v>169</v>
      </c>
      <c r="K10" s="96" t="s">
        <v>156</v>
      </c>
      <c r="L10" s="96">
        <v>5</v>
      </c>
      <c r="M10" s="98">
        <v>1747552</v>
      </c>
      <c r="N10" s="91">
        <f>+M10*L10/1000</f>
        <v>8737.76</v>
      </c>
    </row>
    <row r="11" spans="1:14" ht="28.5" x14ac:dyDescent="0.25">
      <c r="A11" s="85">
        <v>4</v>
      </c>
      <c r="B11" s="85" t="s">
        <v>197</v>
      </c>
      <c r="C11" s="85" t="s">
        <v>229</v>
      </c>
      <c r="D11" s="89" t="s">
        <v>225</v>
      </c>
      <c r="E11" s="84"/>
      <c r="F11" s="84"/>
      <c r="G11" s="97"/>
      <c r="H11" s="109" t="s">
        <v>214</v>
      </c>
      <c r="I11" s="110" t="s">
        <v>184</v>
      </c>
      <c r="J11" s="98" t="s">
        <v>167</v>
      </c>
      <c r="K11" s="96" t="s">
        <v>156</v>
      </c>
      <c r="L11" s="96">
        <v>7</v>
      </c>
      <c r="M11" s="98">
        <v>5955039.1399999997</v>
      </c>
      <c r="N11" s="91">
        <f t="shared" si="0"/>
        <v>41685.273979999998</v>
      </c>
    </row>
    <row r="12" spans="1:14" ht="28.5" x14ac:dyDescent="0.25">
      <c r="A12" s="85">
        <v>5</v>
      </c>
      <c r="B12" s="85" t="s">
        <v>197</v>
      </c>
      <c r="C12" s="85" t="s">
        <v>229</v>
      </c>
      <c r="D12" s="89" t="s">
        <v>174</v>
      </c>
      <c r="E12" s="84"/>
      <c r="F12" s="84"/>
      <c r="G12" s="97"/>
      <c r="H12" s="109" t="s">
        <v>215</v>
      </c>
      <c r="I12" s="110" t="s">
        <v>185</v>
      </c>
      <c r="J12" s="98" t="s">
        <v>172</v>
      </c>
      <c r="K12" s="96" t="s">
        <v>157</v>
      </c>
      <c r="L12" s="96">
        <v>2863</v>
      </c>
      <c r="M12" s="98">
        <v>12500</v>
      </c>
      <c r="N12" s="91">
        <f t="shared" si="0"/>
        <v>35787.5</v>
      </c>
    </row>
    <row r="13" spans="1:14" ht="28.5" x14ac:dyDescent="0.25">
      <c r="A13" s="85">
        <v>6</v>
      </c>
      <c r="B13" s="85" t="s">
        <v>197</v>
      </c>
      <c r="C13" s="85" t="s">
        <v>229</v>
      </c>
      <c r="D13" s="89" t="s">
        <v>225</v>
      </c>
      <c r="E13" s="84"/>
      <c r="F13" s="84"/>
      <c r="G13" s="97"/>
      <c r="H13" s="109" t="s">
        <v>216</v>
      </c>
      <c r="I13" s="110" t="s">
        <v>184</v>
      </c>
      <c r="J13" s="98" t="s">
        <v>167</v>
      </c>
      <c r="K13" s="96" t="s">
        <v>156</v>
      </c>
      <c r="L13" s="96">
        <v>3</v>
      </c>
      <c r="M13" s="98">
        <v>2726075</v>
      </c>
      <c r="N13" s="91">
        <f t="shared" si="0"/>
        <v>8178.2250000000004</v>
      </c>
    </row>
    <row r="14" spans="1:14" ht="28.5" x14ac:dyDescent="0.25">
      <c r="A14" s="85">
        <v>7</v>
      </c>
      <c r="B14" s="85" t="s">
        <v>197</v>
      </c>
      <c r="C14" s="85" t="s">
        <v>229</v>
      </c>
      <c r="D14" s="89" t="s">
        <v>226</v>
      </c>
      <c r="E14" s="84"/>
      <c r="F14" s="84"/>
      <c r="G14" s="97"/>
      <c r="H14" s="109" t="s">
        <v>217</v>
      </c>
      <c r="I14" s="110" t="s">
        <v>188</v>
      </c>
      <c r="J14" s="98" t="s">
        <v>170</v>
      </c>
      <c r="K14" s="96" t="s">
        <v>156</v>
      </c>
      <c r="L14" s="96">
        <v>120</v>
      </c>
      <c r="M14" s="98">
        <v>58180</v>
      </c>
      <c r="N14" s="91">
        <f t="shared" ref="N14" si="1">+M14*L14/1000</f>
        <v>6981.6</v>
      </c>
    </row>
    <row r="15" spans="1:14" ht="45" x14ac:dyDescent="0.25">
      <c r="A15" s="85">
        <v>8</v>
      </c>
      <c r="B15" s="85" t="s">
        <v>197</v>
      </c>
      <c r="C15" s="85" t="s">
        <v>229</v>
      </c>
      <c r="D15" s="89" t="s">
        <v>227</v>
      </c>
      <c r="E15" s="84"/>
      <c r="F15" s="84"/>
      <c r="G15" s="97"/>
      <c r="H15" s="109" t="s">
        <v>218</v>
      </c>
      <c r="I15" s="110" t="s">
        <v>186</v>
      </c>
      <c r="J15" s="98" t="s">
        <v>168</v>
      </c>
      <c r="K15" s="96" t="s">
        <v>156</v>
      </c>
      <c r="L15" s="96">
        <v>6</v>
      </c>
      <c r="M15" s="98">
        <v>1000000</v>
      </c>
      <c r="N15" s="91">
        <f t="shared" si="0"/>
        <v>6000</v>
      </c>
    </row>
    <row r="16" spans="1:14" ht="28.5" x14ac:dyDescent="0.25">
      <c r="A16" s="85">
        <v>9</v>
      </c>
      <c r="B16" s="85" t="s">
        <v>197</v>
      </c>
      <c r="C16" s="85" t="s">
        <v>229</v>
      </c>
      <c r="D16" s="89" t="s">
        <v>228</v>
      </c>
      <c r="E16" s="84"/>
      <c r="F16" s="84"/>
      <c r="G16" s="97"/>
      <c r="H16" s="109" t="s">
        <v>219</v>
      </c>
      <c r="I16" s="110" t="s">
        <v>184</v>
      </c>
      <c r="J16" s="98" t="s">
        <v>167</v>
      </c>
      <c r="K16" s="96" t="s">
        <v>156</v>
      </c>
      <c r="L16" s="96">
        <v>1</v>
      </c>
      <c r="M16" s="98">
        <v>7668379</v>
      </c>
      <c r="N16" s="91">
        <f t="shared" si="0"/>
        <v>7668.3789999999999</v>
      </c>
    </row>
    <row r="17" spans="1:14" ht="28.5" x14ac:dyDescent="0.25">
      <c r="A17" s="85">
        <v>10</v>
      </c>
      <c r="B17" s="85" t="s">
        <v>197</v>
      </c>
      <c r="C17" s="85" t="s">
        <v>229</v>
      </c>
      <c r="D17" s="89" t="s">
        <v>183</v>
      </c>
      <c r="E17" s="84"/>
      <c r="F17" s="84"/>
      <c r="G17" s="97"/>
      <c r="H17" s="109" t="s">
        <v>220</v>
      </c>
      <c r="I17" s="110" t="s">
        <v>184</v>
      </c>
      <c r="J17" s="98" t="s">
        <v>167</v>
      </c>
      <c r="K17" s="96" t="s">
        <v>156</v>
      </c>
      <c r="L17" s="96">
        <v>7</v>
      </c>
      <c r="M17" s="98">
        <v>544197</v>
      </c>
      <c r="N17" s="91">
        <f t="shared" si="0"/>
        <v>3809.3789999999999</v>
      </c>
    </row>
    <row r="18" spans="1:14" ht="30" x14ac:dyDescent="0.25">
      <c r="A18" s="85">
        <v>11</v>
      </c>
      <c r="B18" s="85" t="s">
        <v>197</v>
      </c>
      <c r="C18" s="85" t="s">
        <v>271</v>
      </c>
      <c r="D18" s="89" t="s">
        <v>272</v>
      </c>
      <c r="E18" s="84"/>
      <c r="F18" s="84"/>
      <c r="G18" s="97"/>
      <c r="H18" s="98" t="s">
        <v>256</v>
      </c>
      <c r="I18" s="99" t="s">
        <v>230</v>
      </c>
      <c r="J18" s="98" t="s">
        <v>243</v>
      </c>
      <c r="K18" s="96" t="s">
        <v>156</v>
      </c>
      <c r="L18" s="96">
        <v>4</v>
      </c>
      <c r="M18" s="98">
        <v>1700000</v>
      </c>
      <c r="N18" s="91">
        <f t="shared" si="0"/>
        <v>6800</v>
      </c>
    </row>
    <row r="19" spans="1:14" ht="28.5" x14ac:dyDescent="0.25">
      <c r="A19" s="85">
        <v>14</v>
      </c>
      <c r="B19" s="85" t="s">
        <v>197</v>
      </c>
      <c r="C19" s="85" t="s">
        <v>271</v>
      </c>
      <c r="D19" s="89" t="s">
        <v>273</v>
      </c>
      <c r="E19" s="84"/>
      <c r="F19" s="84"/>
      <c r="G19" s="97"/>
      <c r="H19" s="98" t="s">
        <v>257</v>
      </c>
      <c r="I19" s="99" t="s">
        <v>231</v>
      </c>
      <c r="J19" s="98" t="s">
        <v>244</v>
      </c>
      <c r="K19" s="96" t="s">
        <v>156</v>
      </c>
      <c r="L19" s="96">
        <v>1</v>
      </c>
      <c r="M19" s="98">
        <v>2718279.12</v>
      </c>
      <c r="N19" s="91">
        <f t="shared" si="0"/>
        <v>2718.2791200000001</v>
      </c>
    </row>
    <row r="20" spans="1:14" ht="28.5" x14ac:dyDescent="0.25">
      <c r="A20" s="85">
        <v>15</v>
      </c>
      <c r="B20" s="85" t="s">
        <v>197</v>
      </c>
      <c r="C20" s="85" t="s">
        <v>271</v>
      </c>
      <c r="D20" s="89" t="s">
        <v>274</v>
      </c>
      <c r="E20" s="84"/>
      <c r="F20" s="84"/>
      <c r="G20" s="97"/>
      <c r="H20" s="98" t="s">
        <v>258</v>
      </c>
      <c r="I20" s="99" t="s">
        <v>232</v>
      </c>
      <c r="J20" s="98" t="s">
        <v>245</v>
      </c>
      <c r="K20" s="96" t="s">
        <v>156</v>
      </c>
      <c r="L20" s="96">
        <v>1</v>
      </c>
      <c r="M20" s="98">
        <v>500000</v>
      </c>
      <c r="N20" s="91">
        <f t="shared" si="0"/>
        <v>500</v>
      </c>
    </row>
    <row r="21" spans="1:14" ht="30" x14ac:dyDescent="0.25">
      <c r="A21" s="85">
        <v>16</v>
      </c>
      <c r="B21" s="85" t="s">
        <v>197</v>
      </c>
      <c r="C21" s="85" t="s">
        <v>271</v>
      </c>
      <c r="D21" s="89" t="s">
        <v>275</v>
      </c>
      <c r="E21" s="84"/>
      <c r="F21" s="84"/>
      <c r="G21" s="97"/>
      <c r="H21" s="98" t="s">
        <v>259</v>
      </c>
      <c r="I21" s="99" t="s">
        <v>233</v>
      </c>
      <c r="J21" s="98" t="s">
        <v>246</v>
      </c>
      <c r="K21" s="96" t="s">
        <v>156</v>
      </c>
      <c r="L21" s="96">
        <v>5</v>
      </c>
      <c r="M21" s="98">
        <v>684400</v>
      </c>
      <c r="N21" s="91">
        <f t="shared" si="0"/>
        <v>3422</v>
      </c>
    </row>
    <row r="22" spans="1:14" ht="30" x14ac:dyDescent="0.25">
      <c r="A22" s="85">
        <v>17</v>
      </c>
      <c r="B22" s="85" t="s">
        <v>197</v>
      </c>
      <c r="C22" s="85" t="s">
        <v>271</v>
      </c>
      <c r="D22" s="89" t="s">
        <v>276</v>
      </c>
      <c r="E22" s="84"/>
      <c r="F22" s="84"/>
      <c r="G22" s="97"/>
      <c r="H22" s="98" t="s">
        <v>260</v>
      </c>
      <c r="I22" s="99" t="s">
        <v>234</v>
      </c>
      <c r="J22" s="98" t="s">
        <v>247</v>
      </c>
      <c r="K22" s="96" t="s">
        <v>156</v>
      </c>
      <c r="L22" s="96">
        <v>1</v>
      </c>
      <c r="M22" s="98">
        <v>13000000</v>
      </c>
      <c r="N22" s="91">
        <f t="shared" si="0"/>
        <v>13000</v>
      </c>
    </row>
    <row r="23" spans="1:14" ht="30" x14ac:dyDescent="0.25">
      <c r="A23" s="85">
        <v>18</v>
      </c>
      <c r="B23" s="85" t="s">
        <v>197</v>
      </c>
      <c r="C23" s="85" t="s">
        <v>271</v>
      </c>
      <c r="D23" s="96" t="s">
        <v>276</v>
      </c>
      <c r="E23" s="84"/>
      <c r="F23" s="84"/>
      <c r="G23" s="97"/>
      <c r="H23" s="98" t="s">
        <v>261</v>
      </c>
      <c r="I23" s="99" t="s">
        <v>234</v>
      </c>
      <c r="J23" s="98" t="s">
        <v>247</v>
      </c>
      <c r="K23" s="96" t="s">
        <v>156</v>
      </c>
      <c r="L23" s="96">
        <v>1</v>
      </c>
      <c r="M23" s="98">
        <v>13000000</v>
      </c>
      <c r="N23" s="91">
        <f t="shared" si="0"/>
        <v>13000</v>
      </c>
    </row>
    <row r="24" spans="1:14" ht="30" x14ac:dyDescent="0.25">
      <c r="A24" s="85">
        <v>19</v>
      </c>
      <c r="B24" s="85" t="s">
        <v>197</v>
      </c>
      <c r="C24" s="85" t="s">
        <v>271</v>
      </c>
      <c r="D24" s="96" t="s">
        <v>276</v>
      </c>
      <c r="E24" s="84"/>
      <c r="F24" s="84"/>
      <c r="G24" s="97"/>
      <c r="H24" s="98" t="s">
        <v>262</v>
      </c>
      <c r="I24" s="99" t="s">
        <v>234</v>
      </c>
      <c r="J24" s="98" t="s">
        <v>247</v>
      </c>
      <c r="K24" s="96" t="s">
        <v>156</v>
      </c>
      <c r="L24" s="96">
        <v>1</v>
      </c>
      <c r="M24" s="98">
        <v>13000000</v>
      </c>
      <c r="N24" s="91">
        <f t="shared" si="0"/>
        <v>13000</v>
      </c>
    </row>
    <row r="25" spans="1:14" ht="30" x14ac:dyDescent="0.25">
      <c r="A25" s="85">
        <v>20</v>
      </c>
      <c r="B25" s="85" t="s">
        <v>197</v>
      </c>
      <c r="C25" s="85" t="s">
        <v>271</v>
      </c>
      <c r="D25" s="96" t="s">
        <v>277</v>
      </c>
      <c r="E25" s="84"/>
      <c r="F25" s="84"/>
      <c r="G25" s="97"/>
      <c r="H25" s="98" t="s">
        <v>263</v>
      </c>
      <c r="I25" s="99" t="s">
        <v>235</v>
      </c>
      <c r="J25" s="98" t="s">
        <v>248</v>
      </c>
      <c r="K25" s="96" t="s">
        <v>156</v>
      </c>
      <c r="L25" s="96">
        <v>30</v>
      </c>
      <c r="M25" s="98">
        <v>19999</v>
      </c>
      <c r="N25" s="91">
        <f t="shared" si="0"/>
        <v>599.97</v>
      </c>
    </row>
    <row r="26" spans="1:14" ht="28.5" x14ac:dyDescent="0.25">
      <c r="A26" s="85">
        <v>21</v>
      </c>
      <c r="B26" s="85" t="s">
        <v>197</v>
      </c>
      <c r="C26" s="85" t="s">
        <v>271</v>
      </c>
      <c r="D26" s="96" t="s">
        <v>278</v>
      </c>
      <c r="E26" s="84"/>
      <c r="F26" s="84"/>
      <c r="G26" s="97"/>
      <c r="H26" s="98" t="s">
        <v>264</v>
      </c>
      <c r="I26" s="99" t="s">
        <v>236</v>
      </c>
      <c r="J26" s="98" t="s">
        <v>249</v>
      </c>
      <c r="K26" s="96" t="s">
        <v>279</v>
      </c>
      <c r="L26" s="96">
        <v>8</v>
      </c>
      <c r="M26" s="98">
        <v>119000</v>
      </c>
      <c r="N26" s="91">
        <f t="shared" si="0"/>
        <v>952</v>
      </c>
    </row>
    <row r="27" spans="1:14" ht="30" x14ac:dyDescent="0.25">
      <c r="A27" s="85">
        <v>22</v>
      </c>
      <c r="B27" s="85" t="s">
        <v>197</v>
      </c>
      <c r="C27" s="85" t="s">
        <v>271</v>
      </c>
      <c r="D27" s="89" t="s">
        <v>280</v>
      </c>
      <c r="E27" s="84"/>
      <c r="F27" s="84"/>
      <c r="G27" s="97"/>
      <c r="H27" s="98" t="s">
        <v>265</v>
      </c>
      <c r="I27" s="99" t="s">
        <v>237</v>
      </c>
      <c r="J27" s="98" t="s">
        <v>250</v>
      </c>
      <c r="K27" s="96" t="s">
        <v>156</v>
      </c>
      <c r="L27" s="96">
        <v>2</v>
      </c>
      <c r="M27" s="98">
        <v>2690167</v>
      </c>
      <c r="N27" s="91">
        <f t="shared" si="0"/>
        <v>5380.3339999999998</v>
      </c>
    </row>
    <row r="28" spans="1:14" ht="30" x14ac:dyDescent="0.25">
      <c r="A28" s="85">
        <v>23</v>
      </c>
      <c r="B28" s="85" t="s">
        <v>197</v>
      </c>
      <c r="C28" s="85" t="s">
        <v>271</v>
      </c>
      <c r="D28" s="89" t="s">
        <v>281</v>
      </c>
      <c r="E28" s="84"/>
      <c r="F28" s="84"/>
      <c r="G28" s="97"/>
      <c r="H28" s="98" t="s">
        <v>266</v>
      </c>
      <c r="I28" s="99" t="s">
        <v>238</v>
      </c>
      <c r="J28" s="98" t="s">
        <v>251</v>
      </c>
      <c r="K28" s="96" t="s">
        <v>282</v>
      </c>
      <c r="L28" s="96">
        <v>3</v>
      </c>
      <c r="M28" s="98">
        <v>139000</v>
      </c>
      <c r="N28" s="91">
        <f t="shared" si="0"/>
        <v>417</v>
      </c>
    </row>
    <row r="29" spans="1:14" ht="28.5" x14ac:dyDescent="0.25">
      <c r="A29" s="85">
        <v>24</v>
      </c>
      <c r="B29" s="85" t="s">
        <v>197</v>
      </c>
      <c r="C29" s="85" t="s">
        <v>271</v>
      </c>
      <c r="D29" s="89" t="s">
        <v>283</v>
      </c>
      <c r="E29" s="84"/>
      <c r="F29" s="84"/>
      <c r="G29" s="97"/>
      <c r="H29" s="98" t="s">
        <v>267</v>
      </c>
      <c r="I29" s="99" t="s">
        <v>239</v>
      </c>
      <c r="J29" s="98" t="s">
        <v>252</v>
      </c>
      <c r="K29" s="96" t="s">
        <v>282</v>
      </c>
      <c r="L29" s="96">
        <v>5</v>
      </c>
      <c r="M29" s="98">
        <v>48484</v>
      </c>
      <c r="N29" s="91">
        <f t="shared" si="0"/>
        <v>242.42</v>
      </c>
    </row>
    <row r="30" spans="1:14" ht="30" x14ac:dyDescent="0.25">
      <c r="A30" s="85">
        <v>25</v>
      </c>
      <c r="B30" s="85" t="s">
        <v>197</v>
      </c>
      <c r="C30" s="85" t="s">
        <v>271</v>
      </c>
      <c r="D30" s="89" t="s">
        <v>284</v>
      </c>
      <c r="E30" s="84"/>
      <c r="F30" s="84"/>
      <c r="G30" s="97"/>
      <c r="H30" s="98" t="s">
        <v>268</v>
      </c>
      <c r="I30" s="99" t="s">
        <v>240</v>
      </c>
      <c r="J30" s="98" t="s">
        <v>253</v>
      </c>
      <c r="K30" s="96" t="s">
        <v>282</v>
      </c>
      <c r="L30" s="96">
        <v>2</v>
      </c>
      <c r="M30" s="98">
        <v>400000</v>
      </c>
      <c r="N30" s="91">
        <f t="shared" si="0"/>
        <v>800</v>
      </c>
    </row>
    <row r="31" spans="1:14" ht="45" x14ac:dyDescent="0.25">
      <c r="A31" s="85">
        <v>26</v>
      </c>
      <c r="B31" s="85" t="s">
        <v>197</v>
      </c>
      <c r="C31" s="85" t="s">
        <v>271</v>
      </c>
      <c r="D31" s="89" t="s">
        <v>285</v>
      </c>
      <c r="E31" s="84"/>
      <c r="F31" s="84"/>
      <c r="G31" s="97"/>
      <c r="H31" s="98" t="s">
        <v>269</v>
      </c>
      <c r="I31" s="99" t="s">
        <v>241</v>
      </c>
      <c r="J31" s="98" t="s">
        <v>254</v>
      </c>
      <c r="K31" s="96" t="s">
        <v>156</v>
      </c>
      <c r="L31" s="96">
        <v>1</v>
      </c>
      <c r="M31" s="98">
        <v>15000000</v>
      </c>
      <c r="N31" s="91">
        <f t="shared" si="0"/>
        <v>15000</v>
      </c>
    </row>
    <row r="32" spans="1:14" ht="45" x14ac:dyDescent="0.25">
      <c r="A32" s="85">
        <v>27</v>
      </c>
      <c r="B32" s="85" t="s">
        <v>197</v>
      </c>
      <c r="C32" s="85" t="s">
        <v>271</v>
      </c>
      <c r="D32" s="89" t="s">
        <v>286</v>
      </c>
      <c r="E32" s="84"/>
      <c r="F32" s="84"/>
      <c r="G32" s="97"/>
      <c r="H32" s="98" t="s">
        <v>270</v>
      </c>
      <c r="I32" s="99" t="s">
        <v>242</v>
      </c>
      <c r="J32" s="98" t="s">
        <v>255</v>
      </c>
      <c r="K32" s="96" t="s">
        <v>156</v>
      </c>
      <c r="L32" s="96">
        <v>22</v>
      </c>
      <c r="M32" s="98">
        <v>816000</v>
      </c>
      <c r="N32" s="91">
        <f t="shared" si="0"/>
        <v>17952</v>
      </c>
    </row>
    <row r="33" spans="1:14" x14ac:dyDescent="0.25">
      <c r="A33" s="101"/>
      <c r="B33" s="102"/>
      <c r="C33" s="102"/>
      <c r="D33" s="104" t="s">
        <v>273</v>
      </c>
      <c r="E33" s="103"/>
      <c r="F33" s="103"/>
      <c r="G33" s="105"/>
      <c r="H33" s="106">
        <v>191865389</v>
      </c>
      <c r="I33" s="107" t="s">
        <v>231</v>
      </c>
      <c r="J33" s="106">
        <v>201838002</v>
      </c>
      <c r="K33" s="96" t="s">
        <v>156</v>
      </c>
      <c r="L33" s="96">
        <v>7</v>
      </c>
      <c r="M33" s="98">
        <v>147754.16</v>
      </c>
      <c r="N33" s="108">
        <f t="shared" si="0"/>
        <v>1034.2791199999999</v>
      </c>
    </row>
    <row r="34" spans="1:14" x14ac:dyDescent="0.25">
      <c r="A34" s="155" t="s">
        <v>198</v>
      </c>
      <c r="B34" s="156"/>
      <c r="C34" s="156"/>
      <c r="D34" s="156"/>
      <c r="E34" s="156"/>
      <c r="F34" s="156"/>
      <c r="G34" s="156"/>
      <c r="H34" s="156"/>
      <c r="I34" s="156"/>
      <c r="J34" s="156"/>
      <c r="K34" s="100"/>
      <c r="L34" s="93">
        <f>SUM(L8:L33)</f>
        <v>43532</v>
      </c>
      <c r="M34" s="94">
        <f>SUM(M8:M33)</f>
        <v>83801005.420000002</v>
      </c>
      <c r="N34" s="95">
        <f>SUM(N8:N33)</f>
        <v>254196.39921999999</v>
      </c>
    </row>
    <row r="35" spans="1:14" x14ac:dyDescent="0.25">
      <c r="B35" s="120" t="s">
        <v>159</v>
      </c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</row>
  </sheetData>
  <autoFilter ref="A7:N35" xr:uid="{00000000-0001-0000-04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</autoFilter>
  <mergeCells count="19">
    <mergeCell ref="K1:N1"/>
    <mergeCell ref="M2:N2"/>
    <mergeCell ref="A3:N3"/>
    <mergeCell ref="A7:N7"/>
    <mergeCell ref="A5:A6"/>
    <mergeCell ref="B35:N35"/>
    <mergeCell ref="F5:F6"/>
    <mergeCell ref="H5:H6"/>
    <mergeCell ref="N5:N6"/>
    <mergeCell ref="K5:K6"/>
    <mergeCell ref="L5:L6"/>
    <mergeCell ref="B5:B6"/>
    <mergeCell ref="D5:D6"/>
    <mergeCell ref="E5:E6"/>
    <mergeCell ref="M5:M6"/>
    <mergeCell ref="I5:J5"/>
    <mergeCell ref="A34:J34"/>
    <mergeCell ref="G5:G6"/>
    <mergeCell ref="C5:C6"/>
  </mergeCells>
  <printOptions horizontalCentered="1"/>
  <pageMargins left="0.19685039370078741" right="0.19685039370078741" top="0.19685039370078741" bottom="0.19685039370078741" header="0" footer="0"/>
  <pageSetup paperSize="9" scale="5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M12"/>
  <sheetViews>
    <sheetView view="pageBreakPreview" zoomScale="85" zoomScaleNormal="70" zoomScaleSheetLayoutView="85" workbookViewId="0">
      <selection activeCell="C10" sqref="C10"/>
    </sheetView>
  </sheetViews>
  <sheetFormatPr defaultColWidth="9.140625" defaultRowHeight="18.75" x14ac:dyDescent="0.25"/>
  <cols>
    <col min="1" max="1" width="8.140625" style="3" customWidth="1"/>
    <col min="2" max="2" width="14.28515625" style="17" customWidth="1"/>
    <col min="3" max="3" width="50.28515625" style="3" customWidth="1"/>
    <col min="4" max="4" width="24.85546875" style="17" customWidth="1"/>
    <col min="5" max="5" width="22.140625" style="17" customWidth="1"/>
    <col min="6" max="7" width="18.5703125" style="17" customWidth="1"/>
    <col min="8" max="8" width="21.7109375" style="17" customWidth="1"/>
    <col min="9" max="9" width="16.7109375" style="3" customWidth="1"/>
    <col min="10" max="12" width="15.7109375" style="3" customWidth="1"/>
    <col min="13" max="16" width="18.7109375" style="3" customWidth="1"/>
    <col min="17" max="22" width="15.7109375" style="3" customWidth="1"/>
    <col min="23" max="16384" width="9.140625" style="3"/>
  </cols>
  <sheetData>
    <row r="1" spans="1:13" ht="93.75" customHeight="1" x14ac:dyDescent="0.25">
      <c r="F1" s="119" t="s">
        <v>87</v>
      </c>
      <c r="G1" s="119"/>
      <c r="H1" s="119"/>
    </row>
    <row r="2" spans="1:13" x14ac:dyDescent="0.25">
      <c r="H2" s="37"/>
    </row>
    <row r="3" spans="1:13" ht="81.75" customHeight="1" x14ac:dyDescent="0.25">
      <c r="A3" s="116" t="s">
        <v>199</v>
      </c>
      <c r="B3" s="116"/>
      <c r="C3" s="116"/>
      <c r="D3" s="116"/>
      <c r="E3" s="116"/>
      <c r="F3" s="116"/>
      <c r="G3" s="116"/>
      <c r="H3" s="116"/>
      <c r="I3" s="16"/>
      <c r="J3" s="16"/>
      <c r="K3" s="16"/>
      <c r="L3" s="16"/>
    </row>
    <row r="4" spans="1:13" x14ac:dyDescent="0.25">
      <c r="H4" s="18"/>
    </row>
    <row r="5" spans="1:13" ht="45" customHeight="1" x14ac:dyDescent="0.25">
      <c r="A5" s="151" t="s">
        <v>14</v>
      </c>
      <c r="B5" s="151" t="s">
        <v>15</v>
      </c>
      <c r="C5" s="151" t="s">
        <v>59</v>
      </c>
      <c r="D5" s="151" t="s">
        <v>37</v>
      </c>
      <c r="E5" s="151" t="s">
        <v>11</v>
      </c>
      <c r="F5" s="125" t="s">
        <v>60</v>
      </c>
      <c r="G5" s="125"/>
      <c r="H5" s="151" t="s">
        <v>70</v>
      </c>
      <c r="M5" s="19"/>
    </row>
    <row r="6" spans="1:13" ht="126.75" customHeight="1" x14ac:dyDescent="0.25">
      <c r="A6" s="152"/>
      <c r="B6" s="152"/>
      <c r="C6" s="152"/>
      <c r="D6" s="152"/>
      <c r="E6" s="152"/>
      <c r="F6" s="31" t="s">
        <v>62</v>
      </c>
      <c r="G6" s="31" t="s">
        <v>65</v>
      </c>
      <c r="H6" s="152"/>
    </row>
    <row r="7" spans="1:13" ht="37.5" customHeight="1" x14ac:dyDescent="0.25">
      <c r="A7" s="20">
        <v>1</v>
      </c>
      <c r="B7" s="159" t="s">
        <v>200</v>
      </c>
      <c r="C7" s="160"/>
      <c r="D7" s="160"/>
      <c r="E7" s="160"/>
      <c r="F7" s="160"/>
      <c r="G7" s="160"/>
      <c r="H7" s="161"/>
    </row>
    <row r="8" spans="1:13" ht="37.5" customHeight="1" x14ac:dyDescent="0.25">
      <c r="A8" s="20">
        <f t="shared" ref="A8:A10" si="0">+A7+1</f>
        <v>2</v>
      </c>
      <c r="B8" s="20"/>
      <c r="C8" s="7"/>
      <c r="D8" s="20"/>
      <c r="E8" s="20"/>
      <c r="F8" s="20"/>
      <c r="G8" s="20"/>
      <c r="H8" s="20"/>
    </row>
    <row r="9" spans="1:13" ht="37.5" customHeight="1" x14ac:dyDescent="0.25">
      <c r="A9" s="20">
        <f t="shared" si="0"/>
        <v>3</v>
      </c>
      <c r="B9" s="20"/>
      <c r="C9" s="7"/>
      <c r="D9" s="20"/>
      <c r="E9" s="20"/>
      <c r="F9" s="20"/>
      <c r="G9" s="20"/>
      <c r="H9" s="20"/>
    </row>
    <row r="10" spans="1:13" ht="37.5" customHeight="1" x14ac:dyDescent="0.25">
      <c r="A10" s="20">
        <f t="shared" si="0"/>
        <v>4</v>
      </c>
      <c r="B10" s="20"/>
      <c r="C10" s="7"/>
      <c r="D10" s="20"/>
      <c r="E10" s="20"/>
      <c r="F10" s="20"/>
      <c r="G10" s="20"/>
      <c r="H10" s="20"/>
    </row>
    <row r="12" spans="1:13" ht="70.5" customHeight="1" x14ac:dyDescent="0.25">
      <c r="B12" s="120" t="s">
        <v>81</v>
      </c>
      <c r="C12" s="120"/>
      <c r="D12" s="120"/>
      <c r="E12" s="120"/>
      <c r="F12" s="120"/>
      <c r="G12" s="120"/>
      <c r="H12" s="120"/>
    </row>
  </sheetData>
  <autoFilter ref="A5:M10" xr:uid="{00000000-0009-0000-0000-000005000000}">
    <filterColumn colId="6" showButton="0"/>
  </autoFilter>
  <mergeCells count="11">
    <mergeCell ref="F1:H1"/>
    <mergeCell ref="H5:H6"/>
    <mergeCell ref="B12:H12"/>
    <mergeCell ref="E5:E6"/>
    <mergeCell ref="F5:G5"/>
    <mergeCell ref="A3:H3"/>
    <mergeCell ref="A5:A6"/>
    <mergeCell ref="B5:B6"/>
    <mergeCell ref="C5:C6"/>
    <mergeCell ref="D5:D6"/>
    <mergeCell ref="B7:H7"/>
  </mergeCells>
  <printOptions horizontalCentered="1"/>
  <pageMargins left="0.19685039370078741" right="0.19685039370078741" top="0.19685039370078741" bottom="0.19685039370078741" header="0" footer="0"/>
  <pageSetup paperSize="9" scale="8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P15"/>
  <sheetViews>
    <sheetView zoomScaleNormal="100" workbookViewId="0">
      <selection activeCell="A7" sqref="A7:H7"/>
    </sheetView>
  </sheetViews>
  <sheetFormatPr defaultColWidth="9.140625" defaultRowHeight="15" x14ac:dyDescent="0.25"/>
  <cols>
    <col min="1" max="1" width="9.140625" style="50"/>
    <col min="2" max="2" width="27.7109375" style="53" customWidth="1"/>
    <col min="3" max="3" width="15.140625" style="52" customWidth="1"/>
    <col min="4" max="4" width="20.28515625" style="29" customWidth="1"/>
    <col min="5" max="5" width="26.42578125" style="29" customWidth="1"/>
    <col min="6" max="7" width="19.140625" style="29" customWidth="1"/>
    <col min="8" max="8" width="18.140625" style="29" customWidth="1"/>
    <col min="9" max="16384" width="9.140625" style="29"/>
  </cols>
  <sheetData>
    <row r="1" spans="1:16" ht="60.75" customHeight="1" x14ac:dyDescent="0.25">
      <c r="F1" s="165" t="s">
        <v>106</v>
      </c>
      <c r="G1" s="113"/>
      <c r="H1" s="113"/>
    </row>
    <row r="2" spans="1:16" x14ac:dyDescent="0.25">
      <c r="F2" s="113"/>
      <c r="G2" s="113"/>
      <c r="H2" s="113"/>
    </row>
    <row r="3" spans="1:16" ht="46.5" customHeight="1" x14ac:dyDescent="0.25">
      <c r="A3" s="166" t="s">
        <v>181</v>
      </c>
      <c r="B3" s="166"/>
      <c r="C3" s="166"/>
      <c r="D3" s="166"/>
      <c r="E3" s="166"/>
      <c r="F3" s="166"/>
      <c r="G3" s="166"/>
      <c r="H3" s="166"/>
    </row>
    <row r="4" spans="1:16" x14ac:dyDescent="0.25">
      <c r="H4" s="63"/>
    </row>
    <row r="5" spans="1:16" s="41" customFormat="1" ht="43.5" customHeight="1" x14ac:dyDescent="0.25">
      <c r="A5" s="162" t="s">
        <v>14</v>
      </c>
      <c r="B5" s="162" t="s">
        <v>105</v>
      </c>
      <c r="C5" s="162" t="s">
        <v>104</v>
      </c>
      <c r="D5" s="167" t="s">
        <v>103</v>
      </c>
      <c r="E5" s="168"/>
      <c r="F5" s="162" t="s">
        <v>102</v>
      </c>
      <c r="G5" s="162" t="s">
        <v>101</v>
      </c>
      <c r="H5" s="162" t="s">
        <v>100</v>
      </c>
    </row>
    <row r="6" spans="1:16" s="41" customFormat="1" ht="105" customHeight="1" x14ac:dyDescent="0.25">
      <c r="A6" s="163"/>
      <c r="B6" s="163"/>
      <c r="C6" s="163"/>
      <c r="D6" s="62" t="s">
        <v>99</v>
      </c>
      <c r="E6" s="62" t="s">
        <v>98</v>
      </c>
      <c r="F6" s="163"/>
      <c r="G6" s="163"/>
      <c r="H6" s="163"/>
    </row>
    <row r="7" spans="1:16" s="41" customFormat="1" ht="53.25" customHeight="1" x14ac:dyDescent="0.25">
      <c r="A7" s="169" t="s">
        <v>201</v>
      </c>
      <c r="B7" s="170"/>
      <c r="C7" s="170"/>
      <c r="D7" s="170"/>
      <c r="E7" s="170"/>
      <c r="F7" s="170"/>
      <c r="G7" s="170"/>
      <c r="H7" s="171"/>
    </row>
    <row r="8" spans="1:16" x14ac:dyDescent="0.25">
      <c r="A8" s="57">
        <v>1</v>
      </c>
      <c r="B8" s="60"/>
      <c r="C8" s="61"/>
      <c r="D8" s="58"/>
      <c r="E8" s="58"/>
      <c r="F8" s="58"/>
      <c r="G8" s="58"/>
      <c r="H8" s="58"/>
    </row>
    <row r="9" spans="1:16" x14ac:dyDescent="0.25">
      <c r="A9" s="57">
        <f>+A8+1</f>
        <v>2</v>
      </c>
      <c r="B9" s="60"/>
      <c r="C9" s="59"/>
      <c r="D9" s="58"/>
      <c r="E9" s="58"/>
      <c r="F9" s="58"/>
      <c r="G9" s="58"/>
      <c r="H9" s="58"/>
    </row>
    <row r="10" spans="1:16" x14ac:dyDescent="0.25">
      <c r="A10" s="57">
        <f>+A9+1</f>
        <v>3</v>
      </c>
      <c r="B10" s="60"/>
      <c r="C10" s="59"/>
      <c r="D10" s="58"/>
      <c r="E10" s="58"/>
      <c r="F10" s="58"/>
      <c r="G10" s="58"/>
      <c r="H10" s="58"/>
    </row>
    <row r="11" spans="1:16" x14ac:dyDescent="0.25">
      <c r="A11" s="57">
        <f>+A10+1</f>
        <v>4</v>
      </c>
      <c r="B11" s="56"/>
      <c r="C11" s="55"/>
      <c r="D11" s="54"/>
      <c r="E11" s="54"/>
      <c r="F11" s="54"/>
      <c r="G11" s="54"/>
      <c r="H11" s="54"/>
    </row>
    <row r="12" spans="1:16" x14ac:dyDescent="0.25">
      <c r="A12" s="57">
        <f>+A11+1</f>
        <v>5</v>
      </c>
      <c r="B12" s="56"/>
      <c r="C12" s="55"/>
      <c r="D12" s="54"/>
      <c r="E12" s="54"/>
      <c r="F12" s="54"/>
      <c r="G12" s="54"/>
      <c r="H12" s="54"/>
    </row>
    <row r="13" spans="1:16" x14ac:dyDescent="0.25">
      <c r="A13" s="57">
        <f>+A12+1</f>
        <v>6</v>
      </c>
      <c r="B13" s="56"/>
      <c r="C13" s="55"/>
      <c r="D13" s="54"/>
      <c r="E13" s="54"/>
      <c r="F13" s="54"/>
      <c r="G13" s="54"/>
      <c r="H13" s="54"/>
    </row>
    <row r="15" spans="1:16" ht="18.75" x14ac:dyDescent="0.25">
      <c r="A15" s="164" t="s">
        <v>97</v>
      </c>
      <c r="B15" s="164"/>
      <c r="C15" s="164"/>
      <c r="D15" s="164"/>
      <c r="E15" s="164"/>
      <c r="F15" s="164"/>
      <c r="G15" s="164"/>
      <c r="H15" s="164"/>
      <c r="I15" s="30"/>
      <c r="J15" s="30"/>
      <c r="K15" s="30"/>
      <c r="L15" s="30"/>
      <c r="M15" s="30"/>
      <c r="N15" s="30"/>
      <c r="O15" s="30"/>
      <c r="P15" s="30"/>
    </row>
  </sheetData>
  <mergeCells count="12">
    <mergeCell ref="G5:G6"/>
    <mergeCell ref="A15:H15"/>
    <mergeCell ref="F1:H1"/>
    <mergeCell ref="F2:H2"/>
    <mergeCell ref="A3:H3"/>
    <mergeCell ref="D5:E5"/>
    <mergeCell ref="C5:C6"/>
    <mergeCell ref="B5:B6"/>
    <mergeCell ref="A5:A6"/>
    <mergeCell ref="F5:F6"/>
    <mergeCell ref="H5:H6"/>
    <mergeCell ref="A7:H7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pageSetUpPr fitToPage="1"/>
  </sheetPr>
  <dimension ref="A1:K24"/>
  <sheetViews>
    <sheetView workbookViewId="0">
      <selection activeCell="A6" sqref="A6:K6"/>
    </sheetView>
  </sheetViews>
  <sheetFormatPr defaultColWidth="9.140625" defaultRowHeight="15" x14ac:dyDescent="0.25"/>
  <cols>
    <col min="1" max="1" width="9.140625" style="50"/>
    <col min="2" max="2" width="35" style="53" customWidth="1"/>
    <col min="3" max="3" width="12.85546875" style="53" customWidth="1"/>
    <col min="4" max="5" width="12.85546875" style="52" customWidth="1"/>
    <col min="6" max="6" width="17.28515625" style="29" customWidth="1"/>
    <col min="7" max="7" width="17.140625" style="29" customWidth="1"/>
    <col min="8" max="10" width="15" style="29" customWidth="1"/>
    <col min="11" max="11" width="16.140625" style="29" customWidth="1"/>
    <col min="12" max="16384" width="9.140625" style="29"/>
  </cols>
  <sheetData>
    <row r="1" spans="1:11" ht="73.5" customHeight="1" x14ac:dyDescent="0.25">
      <c r="H1" s="111" t="s">
        <v>107</v>
      </c>
      <c r="I1" s="112"/>
      <c r="J1" s="112"/>
      <c r="K1" s="112"/>
    </row>
    <row r="2" spans="1:11" ht="70.150000000000006" customHeight="1" x14ac:dyDescent="0.25">
      <c r="A2" s="166" t="s">
        <v>180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</row>
    <row r="3" spans="1:11" x14ac:dyDescent="0.25">
      <c r="K3" s="63"/>
    </row>
    <row r="4" spans="1:11" s="41" customFormat="1" ht="33" customHeight="1" x14ac:dyDescent="0.25">
      <c r="A4" s="162" t="s">
        <v>14</v>
      </c>
      <c r="B4" s="162" t="s">
        <v>108</v>
      </c>
      <c r="C4" s="162" t="s">
        <v>109</v>
      </c>
      <c r="D4" s="162" t="s">
        <v>110</v>
      </c>
      <c r="E4" s="162" t="s">
        <v>111</v>
      </c>
      <c r="F4" s="167" t="s">
        <v>103</v>
      </c>
      <c r="G4" s="168"/>
      <c r="H4" s="162" t="s">
        <v>112</v>
      </c>
      <c r="I4" s="162" t="s">
        <v>101</v>
      </c>
      <c r="J4" s="162" t="s">
        <v>113</v>
      </c>
      <c r="K4" s="162" t="s">
        <v>114</v>
      </c>
    </row>
    <row r="5" spans="1:11" s="41" customFormat="1" ht="105.75" customHeight="1" x14ac:dyDescent="0.25">
      <c r="A5" s="163"/>
      <c r="B5" s="163"/>
      <c r="C5" s="163"/>
      <c r="D5" s="163"/>
      <c r="E5" s="163"/>
      <c r="F5" s="62" t="s">
        <v>115</v>
      </c>
      <c r="G5" s="62" t="s">
        <v>98</v>
      </c>
      <c r="H5" s="163"/>
      <c r="I5" s="163"/>
      <c r="J5" s="163"/>
      <c r="K5" s="163"/>
    </row>
    <row r="6" spans="1:11" s="41" customFormat="1" ht="105.75" customHeight="1" x14ac:dyDescent="0.25">
      <c r="A6" s="169" t="s">
        <v>202</v>
      </c>
      <c r="B6" s="170"/>
      <c r="C6" s="170"/>
      <c r="D6" s="170"/>
      <c r="E6" s="170"/>
      <c r="F6" s="170"/>
      <c r="G6" s="170"/>
      <c r="H6" s="170"/>
      <c r="I6" s="170"/>
      <c r="J6" s="170"/>
      <c r="K6" s="171"/>
    </row>
    <row r="7" spans="1:11" ht="19.5" customHeight="1" x14ac:dyDescent="0.25">
      <c r="A7" s="64" t="s">
        <v>116</v>
      </c>
      <c r="B7" s="65" t="s">
        <v>117</v>
      </c>
      <c r="C7" s="60"/>
      <c r="D7" s="61"/>
      <c r="E7" s="61"/>
      <c r="F7" s="58"/>
      <c r="G7" s="58"/>
      <c r="H7" s="58"/>
      <c r="I7" s="58"/>
      <c r="J7" s="58"/>
      <c r="K7" s="58"/>
    </row>
    <row r="8" spans="1:11" ht="19.5" customHeight="1" x14ac:dyDescent="0.25">
      <c r="A8" s="64"/>
      <c r="B8" s="65"/>
      <c r="C8" s="60"/>
      <c r="D8" s="61"/>
      <c r="E8" s="61"/>
      <c r="F8" s="58"/>
      <c r="G8" s="58"/>
      <c r="H8" s="58"/>
      <c r="I8" s="58"/>
      <c r="J8" s="58"/>
      <c r="K8" s="58"/>
    </row>
    <row r="9" spans="1:11" ht="19.5" customHeight="1" x14ac:dyDescent="0.25">
      <c r="A9" s="64"/>
      <c r="B9" s="65"/>
      <c r="C9" s="60"/>
      <c r="D9" s="61"/>
      <c r="E9" s="61"/>
      <c r="F9" s="58"/>
      <c r="G9" s="58"/>
      <c r="H9" s="58"/>
      <c r="I9" s="58"/>
      <c r="J9" s="58"/>
      <c r="K9" s="58"/>
    </row>
    <row r="10" spans="1:11" ht="19.5" customHeight="1" x14ac:dyDescent="0.25">
      <c r="A10" s="64" t="s">
        <v>118</v>
      </c>
      <c r="B10" s="65" t="s">
        <v>119</v>
      </c>
      <c r="C10" s="60"/>
      <c r="D10" s="61"/>
      <c r="E10" s="61"/>
      <c r="F10" s="58"/>
      <c r="G10" s="58"/>
      <c r="H10" s="58"/>
      <c r="I10" s="58"/>
      <c r="J10" s="58"/>
      <c r="K10" s="58"/>
    </row>
    <row r="11" spans="1:11" ht="19.5" customHeight="1" x14ac:dyDescent="0.25">
      <c r="A11" s="64"/>
      <c r="B11" s="65"/>
      <c r="C11" s="60"/>
      <c r="D11" s="61"/>
      <c r="E11" s="61"/>
      <c r="F11" s="58"/>
      <c r="G11" s="58"/>
      <c r="H11" s="58"/>
      <c r="I11" s="58"/>
      <c r="J11" s="58"/>
      <c r="K11" s="58"/>
    </row>
    <row r="12" spans="1:11" ht="19.5" customHeight="1" x14ac:dyDescent="0.25">
      <c r="A12" s="64"/>
      <c r="B12" s="65"/>
      <c r="C12" s="60"/>
      <c r="D12" s="61"/>
      <c r="E12" s="61"/>
      <c r="F12" s="58"/>
      <c r="G12" s="58"/>
      <c r="H12" s="58"/>
      <c r="I12" s="58"/>
      <c r="J12" s="58"/>
      <c r="K12" s="58"/>
    </row>
    <row r="13" spans="1:11" ht="19.5" customHeight="1" x14ac:dyDescent="0.25">
      <c r="A13" s="64" t="s">
        <v>120</v>
      </c>
      <c r="B13" s="65" t="s">
        <v>121</v>
      </c>
      <c r="C13" s="60"/>
      <c r="D13" s="61"/>
      <c r="E13" s="61"/>
      <c r="F13" s="58"/>
      <c r="G13" s="58"/>
      <c r="H13" s="58"/>
      <c r="I13" s="58"/>
      <c r="J13" s="58"/>
      <c r="K13" s="58"/>
    </row>
    <row r="14" spans="1:11" ht="19.5" customHeight="1" x14ac:dyDescent="0.25">
      <c r="A14" s="64"/>
      <c r="B14" s="65"/>
      <c r="C14" s="60"/>
      <c r="D14" s="61"/>
      <c r="E14" s="61"/>
      <c r="F14" s="58"/>
      <c r="G14" s="58"/>
      <c r="H14" s="58"/>
      <c r="I14" s="58"/>
      <c r="J14" s="58"/>
      <c r="K14" s="58"/>
    </row>
    <row r="15" spans="1:11" ht="19.5" customHeight="1" x14ac:dyDescent="0.25">
      <c r="A15" s="64"/>
      <c r="B15" s="65"/>
      <c r="C15" s="60"/>
      <c r="D15" s="61"/>
      <c r="E15" s="61"/>
      <c r="F15" s="58"/>
      <c r="G15" s="58"/>
      <c r="H15" s="58"/>
      <c r="I15" s="58"/>
      <c r="J15" s="58"/>
      <c r="K15" s="58"/>
    </row>
    <row r="16" spans="1:11" ht="30" customHeight="1" x14ac:dyDescent="0.25">
      <c r="A16" s="64" t="s">
        <v>122</v>
      </c>
      <c r="B16" s="65" t="s">
        <v>123</v>
      </c>
      <c r="C16" s="60"/>
      <c r="D16" s="61"/>
      <c r="E16" s="61"/>
      <c r="F16" s="58"/>
      <c r="G16" s="58"/>
      <c r="H16" s="58"/>
      <c r="I16" s="58"/>
      <c r="J16" s="58"/>
      <c r="K16" s="58"/>
    </row>
    <row r="17" spans="1:11" ht="19.5" customHeight="1" x14ac:dyDescent="0.25">
      <c r="A17" s="64"/>
      <c r="B17" s="65"/>
      <c r="C17" s="60"/>
      <c r="D17" s="61"/>
      <c r="E17" s="61"/>
      <c r="F17" s="58"/>
      <c r="G17" s="58"/>
      <c r="H17" s="58"/>
      <c r="I17" s="58"/>
      <c r="J17" s="58"/>
      <c r="K17" s="58"/>
    </row>
    <row r="18" spans="1:11" ht="19.5" customHeight="1" x14ac:dyDescent="0.25">
      <c r="A18" s="64"/>
      <c r="B18" s="65"/>
      <c r="C18" s="60"/>
      <c r="D18" s="61"/>
      <c r="E18" s="61"/>
      <c r="F18" s="58"/>
      <c r="G18" s="58"/>
      <c r="H18" s="58"/>
      <c r="I18" s="58"/>
      <c r="J18" s="58"/>
      <c r="K18" s="58"/>
    </row>
    <row r="19" spans="1:11" ht="19.5" customHeight="1" x14ac:dyDescent="0.25">
      <c r="A19" s="64" t="s">
        <v>124</v>
      </c>
      <c r="B19" s="65" t="s">
        <v>125</v>
      </c>
      <c r="C19" s="60"/>
      <c r="D19" s="61"/>
      <c r="E19" s="61"/>
      <c r="F19" s="58"/>
      <c r="G19" s="58"/>
      <c r="H19" s="58"/>
      <c r="I19" s="58"/>
      <c r="J19" s="58"/>
      <c r="K19" s="58"/>
    </row>
    <row r="20" spans="1:11" ht="19.5" customHeight="1" x14ac:dyDescent="0.25">
      <c r="A20" s="64"/>
      <c r="B20" s="65"/>
      <c r="C20" s="60"/>
      <c r="D20" s="61"/>
      <c r="E20" s="61"/>
      <c r="F20" s="58"/>
      <c r="G20" s="58"/>
      <c r="H20" s="58"/>
      <c r="I20" s="58"/>
      <c r="J20" s="58"/>
      <c r="K20" s="58"/>
    </row>
    <row r="21" spans="1:11" ht="19.5" customHeight="1" x14ac:dyDescent="0.25">
      <c r="A21" s="64"/>
      <c r="B21" s="65"/>
      <c r="C21" s="60"/>
      <c r="D21" s="61"/>
      <c r="E21" s="61"/>
      <c r="F21" s="58"/>
      <c r="G21" s="58"/>
      <c r="H21" s="58"/>
      <c r="I21" s="58"/>
      <c r="J21" s="58"/>
      <c r="K21" s="58"/>
    </row>
    <row r="22" spans="1:11" ht="19.5" customHeight="1" x14ac:dyDescent="0.25">
      <c r="A22" s="64" t="s">
        <v>126</v>
      </c>
      <c r="B22" s="65" t="s">
        <v>127</v>
      </c>
      <c r="C22" s="60"/>
      <c r="D22" s="61"/>
      <c r="E22" s="61"/>
      <c r="F22" s="58"/>
      <c r="G22" s="58"/>
      <c r="H22" s="58"/>
      <c r="I22" s="58"/>
      <c r="J22" s="58"/>
      <c r="K22" s="58"/>
    </row>
    <row r="23" spans="1:11" ht="19.5" customHeight="1" x14ac:dyDescent="0.25">
      <c r="A23" s="57"/>
      <c r="B23" s="65"/>
      <c r="C23" s="60"/>
      <c r="D23" s="61"/>
      <c r="E23" s="61"/>
      <c r="F23" s="58"/>
      <c r="G23" s="58"/>
      <c r="H23" s="58"/>
      <c r="I23" s="58"/>
      <c r="J23" s="58"/>
      <c r="K23" s="58"/>
    </row>
    <row r="24" spans="1:11" ht="19.5" customHeight="1" x14ac:dyDescent="0.25">
      <c r="A24" s="57"/>
      <c r="B24" s="60"/>
      <c r="C24" s="60"/>
      <c r="D24" s="59"/>
      <c r="E24" s="59"/>
      <c r="F24" s="58"/>
      <c r="G24" s="58"/>
      <c r="H24" s="58"/>
      <c r="I24" s="58"/>
      <c r="J24" s="58"/>
      <c r="K24" s="58"/>
    </row>
  </sheetData>
  <mergeCells count="13">
    <mergeCell ref="A6:K6"/>
    <mergeCell ref="J4:J5"/>
    <mergeCell ref="K4:K5"/>
    <mergeCell ref="H1:K1"/>
    <mergeCell ref="A2:K2"/>
    <mergeCell ref="A4:A5"/>
    <mergeCell ref="B4:B5"/>
    <mergeCell ref="C4:C5"/>
    <mergeCell ref="D4:D5"/>
    <mergeCell ref="E4:E5"/>
    <mergeCell ref="F4:G4"/>
    <mergeCell ref="H4:H5"/>
    <mergeCell ref="I4:I5"/>
  </mergeCells>
  <pageMargins left="0.32" right="0.17" top="0.45" bottom="0.28000000000000003" header="0.31496062992125984" footer="0.31496062992125984"/>
  <pageSetup paperSize="9" scale="81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  <pageSetUpPr fitToPage="1"/>
  </sheetPr>
  <dimension ref="A1:R25"/>
  <sheetViews>
    <sheetView workbookViewId="0">
      <selection activeCell="A6" sqref="A6:F6"/>
    </sheetView>
  </sheetViews>
  <sheetFormatPr defaultRowHeight="15" x14ac:dyDescent="0.25"/>
  <cols>
    <col min="1" max="1" width="9.140625" style="29"/>
    <col min="2" max="2" width="18.140625" style="29" customWidth="1"/>
    <col min="3" max="3" width="34.140625" style="29" customWidth="1"/>
    <col min="4" max="4" width="22.85546875" style="29" customWidth="1"/>
    <col min="5" max="6" width="25.5703125" style="29" customWidth="1"/>
    <col min="7" max="16384" width="9.140625" style="29"/>
  </cols>
  <sheetData>
    <row r="1" spans="1:18" ht="77.25" customHeight="1" x14ac:dyDescent="0.25">
      <c r="E1" s="111" t="s">
        <v>128</v>
      </c>
      <c r="F1" s="112"/>
    </row>
    <row r="3" spans="1:18" ht="48" customHeight="1" x14ac:dyDescent="0.25">
      <c r="A3" s="172" t="s">
        <v>179</v>
      </c>
      <c r="B3" s="172"/>
      <c r="C3" s="172"/>
      <c r="D3" s="172"/>
      <c r="E3" s="172"/>
      <c r="F3" s="172"/>
      <c r="G3" s="66"/>
      <c r="H3" s="66"/>
      <c r="I3" s="66"/>
    </row>
    <row r="5" spans="1:18" ht="28.5" x14ac:dyDescent="0.25">
      <c r="A5" s="64" t="s">
        <v>14</v>
      </c>
      <c r="B5" s="64" t="s">
        <v>129</v>
      </c>
      <c r="C5" s="64" t="s">
        <v>130</v>
      </c>
      <c r="D5" s="64" t="s">
        <v>131</v>
      </c>
      <c r="E5" s="64" t="s">
        <v>132</v>
      </c>
      <c r="F5" s="64" t="s">
        <v>133</v>
      </c>
      <c r="G5" s="50"/>
      <c r="H5" s="50"/>
      <c r="I5" s="50"/>
      <c r="J5" s="67"/>
      <c r="K5" s="67"/>
      <c r="L5" s="67"/>
      <c r="M5" s="67"/>
      <c r="N5" s="67"/>
      <c r="O5" s="67"/>
      <c r="P5" s="67"/>
      <c r="Q5" s="67"/>
      <c r="R5" s="67"/>
    </row>
    <row r="6" spans="1:18" ht="50.25" customHeight="1" x14ac:dyDescent="0.25">
      <c r="A6" s="173" t="s">
        <v>203</v>
      </c>
      <c r="B6" s="174"/>
      <c r="C6" s="174"/>
      <c r="D6" s="174"/>
      <c r="E6" s="174"/>
      <c r="F6" s="175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</row>
    <row r="7" spans="1:18" x14ac:dyDescent="0.25">
      <c r="A7" s="68"/>
      <c r="B7" s="68"/>
      <c r="C7" s="68"/>
      <c r="D7" s="54"/>
      <c r="E7" s="54"/>
      <c r="F7" s="54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</row>
    <row r="8" spans="1:18" x14ac:dyDescent="0.25">
      <c r="A8" s="68"/>
      <c r="B8" s="68"/>
      <c r="C8" s="68"/>
      <c r="D8" s="54"/>
      <c r="E8" s="54"/>
      <c r="F8" s="54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</row>
    <row r="9" spans="1:18" x14ac:dyDescent="0.25">
      <c r="A9" s="68"/>
      <c r="B9" s="68"/>
      <c r="C9" s="68"/>
      <c r="D9" s="54"/>
      <c r="E9" s="54"/>
      <c r="F9" s="54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</row>
    <row r="10" spans="1:18" x14ac:dyDescent="0.25">
      <c r="A10" s="68"/>
      <c r="B10" s="68"/>
      <c r="C10" s="68"/>
      <c r="D10" s="54"/>
      <c r="E10" s="54"/>
      <c r="F10" s="54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</row>
    <row r="11" spans="1:18" x14ac:dyDescent="0.25">
      <c r="A11" s="68"/>
      <c r="B11" s="68"/>
      <c r="C11" s="68"/>
      <c r="D11" s="54"/>
      <c r="E11" s="54"/>
      <c r="F11" s="54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</row>
    <row r="12" spans="1:18" x14ac:dyDescent="0.25">
      <c r="A12" s="68"/>
      <c r="B12" s="68"/>
      <c r="C12" s="68"/>
      <c r="D12" s="54"/>
      <c r="E12" s="54"/>
      <c r="F12" s="54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</row>
    <row r="13" spans="1:18" x14ac:dyDescent="0.25">
      <c r="A13" s="68"/>
      <c r="B13" s="68"/>
      <c r="C13" s="68"/>
      <c r="D13" s="54"/>
      <c r="E13" s="54"/>
      <c r="F13" s="54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</row>
    <row r="14" spans="1:18" x14ac:dyDescent="0.25">
      <c r="A14" s="68"/>
      <c r="B14" s="68"/>
      <c r="C14" s="68"/>
      <c r="D14" s="54"/>
      <c r="E14" s="54"/>
      <c r="F14" s="54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</row>
    <row r="15" spans="1:18" x14ac:dyDescent="0.25"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</row>
    <row r="16" spans="1:18" x14ac:dyDescent="0.25"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</row>
    <row r="17" spans="4:18" x14ac:dyDescent="0.25"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</row>
    <row r="18" spans="4:18" x14ac:dyDescent="0.25"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</row>
    <row r="19" spans="4:18" x14ac:dyDescent="0.25"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</row>
    <row r="20" spans="4:18" x14ac:dyDescent="0.25"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</row>
    <row r="21" spans="4:18" x14ac:dyDescent="0.25"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</row>
    <row r="22" spans="4:18" x14ac:dyDescent="0.25"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</row>
    <row r="23" spans="4:18" x14ac:dyDescent="0.25"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</row>
    <row r="24" spans="4:18" x14ac:dyDescent="0.25"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</row>
    <row r="25" spans="4:18" x14ac:dyDescent="0.25"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</row>
  </sheetData>
  <mergeCells count="3">
    <mergeCell ref="E1:F1"/>
    <mergeCell ref="A3:F3"/>
    <mergeCell ref="A6:F6"/>
  </mergeCells>
  <printOptions horizontalCentered="1"/>
  <pageMargins left="0.39370078740157483" right="0.39370078740157483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10</vt:i4>
      </vt:variant>
    </vt:vector>
  </HeadingPairs>
  <TitlesOfParts>
    <vt:vector size="26" baseType="lpstr">
      <vt:lpstr>1-илова</vt:lpstr>
      <vt:lpstr>2-илова</vt:lpstr>
      <vt:lpstr>3-илова</vt:lpstr>
      <vt:lpstr>4-илова </vt:lpstr>
      <vt:lpstr>5-илова</vt:lpstr>
      <vt:lpstr>6-илова </vt:lpstr>
      <vt:lpstr>7-илова</vt:lpstr>
      <vt:lpstr>8-илова </vt:lpstr>
      <vt:lpstr>9 илова</vt:lpstr>
      <vt:lpstr>10 илова </vt:lpstr>
      <vt:lpstr>11 илова</vt:lpstr>
      <vt:lpstr>12 илова</vt:lpstr>
      <vt:lpstr>13 илова</vt:lpstr>
      <vt:lpstr>14-илова </vt:lpstr>
      <vt:lpstr>15-илова</vt:lpstr>
      <vt:lpstr>ГТК</vt:lpstr>
      <vt:lpstr>'4-илова '!Заголовки_для_печати</vt:lpstr>
      <vt:lpstr>'5-илова'!Заголовки_для_печати</vt:lpstr>
      <vt:lpstr>'6-илова '!Заголовки_для_печати</vt:lpstr>
      <vt:lpstr>'10 илова '!Область_печати</vt:lpstr>
      <vt:lpstr>'15-илова'!Область_печати</vt:lpstr>
      <vt:lpstr>'2-илова'!Область_печати</vt:lpstr>
      <vt:lpstr>'3-илова'!Область_печати</vt:lpstr>
      <vt:lpstr>'4-илова '!Область_печати</vt:lpstr>
      <vt:lpstr>'5-илова'!Область_печати</vt:lpstr>
      <vt:lpstr>'6-илова 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Khvan</dc:creator>
  <cp:lastModifiedBy>Admin</cp:lastModifiedBy>
  <cp:lastPrinted>2022-01-24T06:46:45Z</cp:lastPrinted>
  <dcterms:created xsi:type="dcterms:W3CDTF">2020-01-15T07:42:43Z</dcterms:created>
  <dcterms:modified xsi:type="dcterms:W3CDTF">2025-12-12T06:34:55Z</dcterms:modified>
</cp:coreProperties>
</file>