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25" windowHeight="12150" activeTab="1"/>
  </bookViews>
  <sheets>
    <sheet name="1-чорак" sheetId="1" r:id="rId1"/>
    <sheet name="6 ойлик" sheetId="2" r:id="rId2"/>
  </sheets>
  <definedNames>
    <definedName name="_xlnm.Print_Area" localSheetId="0">'1-чорак'!$A$1:$J$16</definedName>
    <definedName name="_xlnm.Print_Area" localSheetId="1">'6 ойлик'!$A$1:$J$16</definedName>
  </definedNames>
  <calcPr calcId="162913"/>
</workbook>
</file>

<file path=xl/calcChain.xml><?xml version="1.0" encoding="utf-8"?>
<calcChain xmlns="http://schemas.openxmlformats.org/spreadsheetml/2006/main">
  <c r="R5" i="2" l="1"/>
  <c r="R6" i="2" s="1"/>
  <c r="Q5" i="2"/>
  <c r="Q6" i="2" s="1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Q5" i="1" l="1"/>
  <c r="Q6" i="1" l="1"/>
  <c r="K6" i="1"/>
  <c r="P6" i="1"/>
  <c r="O6" i="1"/>
  <c r="N6" i="1"/>
  <c r="M6" i="1"/>
  <c r="L6" i="1"/>
  <c r="R5" i="1" l="1"/>
  <c r="R6" i="1" s="1"/>
  <c r="C6" i="1"/>
  <c r="J6" i="1" l="1"/>
  <c r="I6" i="1"/>
  <c r="H6" i="1" l="1"/>
  <c r="G6" i="1"/>
  <c r="F6" i="1"/>
  <c r="E6" i="1"/>
  <c r="D6" i="1"/>
</calcChain>
</file>

<file path=xl/sharedStrings.xml><?xml version="1.0" encoding="utf-8"?>
<sst xmlns="http://schemas.openxmlformats.org/spreadsheetml/2006/main" count="86" uniqueCount="18">
  <si>
    <t xml:space="preserve">  Т/Р</t>
  </si>
  <si>
    <t xml:space="preserve">  ОТМ номи</t>
  </si>
  <si>
    <t>Бюджетдан</t>
  </si>
  <si>
    <t>Ривожлантириш жамғармаси</t>
  </si>
  <si>
    <t>млн сўм</t>
  </si>
  <si>
    <t>Жами:</t>
  </si>
  <si>
    <t>Ўзбекистон Республикаси спортни ривожлантириш вазирлиги тасарруфидаги давлат олий таълим муассасаларининг даромадлари, харажатлари тўғрисидаги маълумотлар</t>
  </si>
  <si>
    <t xml:space="preserve">Бюджетдан ташқари контракт </t>
  </si>
  <si>
    <t>Бюджет</t>
  </si>
  <si>
    <t>Бюджетдан ташқари контракт</t>
  </si>
  <si>
    <t>Ўзбекистон давлат жисмоний тарбия ва спорт университети Фарғона филиали</t>
  </si>
  <si>
    <t>2024 йил 1 январ ҳолатига қолдиқ</t>
  </si>
  <si>
    <t>2023 йил 12 ойлик даромадлари</t>
  </si>
  <si>
    <t>2023 йил 12 ойлик харажатлари</t>
  </si>
  <si>
    <t>2024 йил даромадлари</t>
  </si>
  <si>
    <t>2024 йил харажатлари</t>
  </si>
  <si>
    <t>2024 йил 1 апрел ҳолатига қолдиқ</t>
  </si>
  <si>
    <t>2024 йил 1 июл ҳолатига қолдиқ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</si>
</sst>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\ _с_ў_м_-;\-* #,##0.00\ _с_ў_м_-;_-* &quot;-&quot;??\ _с_ў_м_-;_-@_-"/>
    <numFmt numFmtId="165" formatCode="0.0"/>
    <numFmt numFmtId="166" formatCode="_-* #,##0\ _₽_-;\-* #,##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/>
    <xf numFmtId="165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wrapText="1"/>
    </xf>
    <xf numFmtId="166" fontId="4" fillId="0" borderId="0" xfId="2" applyNumberFormat="1" applyFont="1" applyAlignment="1">
      <alignment horizontal="center" wrapText="1"/>
    </xf>
    <xf numFmtId="166" fontId="4" fillId="0" borderId="0" xfId="2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3" fontId="5" fillId="0" borderId="0" xfId="0" applyNumberFormat="1" applyFont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3" fontId="5" fillId="0" borderId="0" xfId="2" applyFont="1" applyAlignment="1">
      <alignment horizontal="center" vertical="center" wrapText="1"/>
    </xf>
    <xf numFmtId="43" fontId="5" fillId="0" borderId="0" xfId="2" applyFont="1" applyAlignment="1">
      <alignment horizontal="center" wrapText="1"/>
    </xf>
    <xf numFmtId="43" fontId="4" fillId="0" borderId="0" xfId="2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2" builtinId="3"/>
    <cellStyle name="Финансов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85" zoomScaleNormal="85" workbookViewId="0">
      <selection activeCell="K5" sqref="K5"/>
    </sheetView>
  </sheetViews>
  <sheetFormatPr defaultRowHeight="15" x14ac:dyDescent="0.25"/>
  <cols>
    <col min="1" max="1" width="5.28515625" style="4" customWidth="1"/>
    <col min="2" max="2" width="27.5703125" style="4" customWidth="1"/>
    <col min="3" max="3" width="17.7109375" style="7" bestFit="1" customWidth="1"/>
    <col min="4" max="4" width="24.140625" style="7" bestFit="1" customWidth="1"/>
    <col min="5" max="5" width="19.28515625" style="7" bestFit="1" customWidth="1"/>
    <col min="6" max="6" width="16.28515625" style="7" bestFit="1" customWidth="1"/>
    <col min="7" max="7" width="24.140625" style="7" bestFit="1" customWidth="1"/>
    <col min="8" max="8" width="19.28515625" style="4" bestFit="1" customWidth="1"/>
    <col min="9" max="9" width="24.140625" style="4" bestFit="1" customWidth="1"/>
    <col min="10" max="10" width="19.28515625" style="4" bestFit="1" customWidth="1"/>
    <col min="11" max="11" width="17.7109375" style="7" bestFit="1" customWidth="1"/>
    <col min="12" max="12" width="24.140625" style="7" bestFit="1" customWidth="1"/>
    <col min="13" max="13" width="19.28515625" style="7" bestFit="1" customWidth="1"/>
    <col min="14" max="14" width="16.28515625" style="7" bestFit="1" customWidth="1"/>
    <col min="15" max="15" width="24.140625" style="7" bestFit="1" customWidth="1"/>
    <col min="16" max="16" width="19.28515625" style="4" bestFit="1" customWidth="1"/>
    <col min="17" max="17" width="24.140625" style="4" bestFit="1" customWidth="1"/>
    <col min="18" max="18" width="19.28515625" style="4" bestFit="1" customWidth="1"/>
    <col min="19" max="19" width="9.140625" style="4"/>
    <col min="20" max="16384" width="9.140625" style="5"/>
  </cols>
  <sheetData>
    <row r="1" spans="1:19" s="19" customFormat="1" ht="56.25" customHeight="1" x14ac:dyDescent="0.35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17"/>
      <c r="L1" s="17"/>
      <c r="M1" s="17"/>
      <c r="N1" s="17"/>
      <c r="O1" s="17"/>
      <c r="P1" s="17"/>
      <c r="Q1" s="18"/>
      <c r="R1" s="18"/>
      <c r="S1" s="18"/>
    </row>
    <row r="2" spans="1:19" ht="62.25" customHeight="1" x14ac:dyDescent="0.25">
      <c r="A2" s="33" t="s">
        <v>0</v>
      </c>
      <c r="B2" s="33" t="s">
        <v>1</v>
      </c>
      <c r="C2" s="28" t="s">
        <v>12</v>
      </c>
      <c r="D2" s="28"/>
      <c r="E2" s="28"/>
      <c r="F2" s="28" t="s">
        <v>13</v>
      </c>
      <c r="G2" s="28"/>
      <c r="H2" s="28"/>
      <c r="I2" s="29" t="s">
        <v>11</v>
      </c>
      <c r="J2" s="30"/>
      <c r="K2" s="28" t="s">
        <v>14</v>
      </c>
      <c r="L2" s="28"/>
      <c r="M2" s="28"/>
      <c r="N2" s="28" t="s">
        <v>15</v>
      </c>
      <c r="O2" s="28"/>
      <c r="P2" s="28"/>
      <c r="Q2" s="29" t="s">
        <v>16</v>
      </c>
      <c r="R2" s="30"/>
    </row>
    <row r="3" spans="1:19" ht="87.75" customHeight="1" x14ac:dyDescent="0.25">
      <c r="A3" s="34"/>
      <c r="B3" s="34"/>
      <c r="C3" s="3" t="s">
        <v>8</v>
      </c>
      <c r="D3" s="3" t="s">
        <v>7</v>
      </c>
      <c r="E3" s="3" t="s">
        <v>3</v>
      </c>
      <c r="F3" s="3" t="s">
        <v>2</v>
      </c>
      <c r="G3" s="3" t="s">
        <v>9</v>
      </c>
      <c r="H3" s="3" t="s">
        <v>3</v>
      </c>
      <c r="I3" s="3" t="s">
        <v>7</v>
      </c>
      <c r="J3" s="3" t="s">
        <v>3</v>
      </c>
      <c r="K3" s="25" t="s">
        <v>8</v>
      </c>
      <c r="L3" s="25" t="s">
        <v>7</v>
      </c>
      <c r="M3" s="25" t="s">
        <v>3</v>
      </c>
      <c r="N3" s="25" t="s">
        <v>2</v>
      </c>
      <c r="O3" s="25" t="s">
        <v>9</v>
      </c>
      <c r="P3" s="25" t="s">
        <v>3</v>
      </c>
      <c r="Q3" s="25" t="s">
        <v>7</v>
      </c>
      <c r="R3" s="25" t="s">
        <v>3</v>
      </c>
    </row>
    <row r="4" spans="1:19" ht="27" customHeight="1" x14ac:dyDescent="0.25">
      <c r="A4" s="35"/>
      <c r="B4" s="35"/>
      <c r="C4" s="1" t="s">
        <v>4</v>
      </c>
      <c r="D4" s="1" t="s">
        <v>4</v>
      </c>
      <c r="E4" s="1" t="s">
        <v>4</v>
      </c>
      <c r="F4" s="1" t="s">
        <v>4</v>
      </c>
      <c r="G4" s="1" t="s">
        <v>4</v>
      </c>
      <c r="H4" s="1" t="s">
        <v>4</v>
      </c>
      <c r="I4" s="1" t="s">
        <v>4</v>
      </c>
      <c r="J4" s="1" t="s">
        <v>4</v>
      </c>
      <c r="K4" s="1" t="s">
        <v>4</v>
      </c>
      <c r="L4" s="1" t="s">
        <v>4</v>
      </c>
      <c r="M4" s="1" t="s">
        <v>4</v>
      </c>
      <c r="N4" s="1" t="s">
        <v>4</v>
      </c>
      <c r="O4" s="1" t="s">
        <v>4</v>
      </c>
      <c r="P4" s="1" t="s">
        <v>4</v>
      </c>
      <c r="Q4" s="1" t="s">
        <v>4</v>
      </c>
      <c r="R4" s="1" t="s">
        <v>4</v>
      </c>
    </row>
    <row r="5" spans="1:19" ht="73.5" customHeight="1" x14ac:dyDescent="0.25">
      <c r="A5" s="3">
        <v>1</v>
      </c>
      <c r="B5" s="1" t="s">
        <v>10</v>
      </c>
      <c r="C5" s="21">
        <v>4589</v>
      </c>
      <c r="D5" s="21">
        <v>7081</v>
      </c>
      <c r="E5" s="21">
        <v>19</v>
      </c>
      <c r="F5" s="21">
        <v>4561</v>
      </c>
      <c r="G5" s="21">
        <v>7650</v>
      </c>
      <c r="H5" s="21">
        <v>122</v>
      </c>
      <c r="I5" s="21">
        <v>1387</v>
      </c>
      <c r="J5" s="21">
        <v>127.5</v>
      </c>
      <c r="K5" s="21">
        <v>4589</v>
      </c>
      <c r="L5" s="26">
        <v>1516</v>
      </c>
      <c r="M5" s="26">
        <v>4</v>
      </c>
      <c r="N5" s="26"/>
      <c r="O5" s="26">
        <v>2148</v>
      </c>
      <c r="P5" s="26">
        <v>101</v>
      </c>
      <c r="Q5" s="21">
        <f>+I5+L5-O5</f>
        <v>755</v>
      </c>
      <c r="R5" s="21">
        <f>+J5+M5-P5</f>
        <v>30.5</v>
      </c>
    </row>
    <row r="6" spans="1:19" s="6" customFormat="1" ht="26.25" customHeight="1" x14ac:dyDescent="0.25">
      <c r="A6" s="36" t="s">
        <v>5</v>
      </c>
      <c r="B6" s="37"/>
      <c r="C6" s="2">
        <f>+C5</f>
        <v>4589</v>
      </c>
      <c r="D6" s="2">
        <f t="shared" ref="D6:J6" si="0">SUM(D5:D5)</f>
        <v>7081</v>
      </c>
      <c r="E6" s="2">
        <f t="shared" si="0"/>
        <v>19</v>
      </c>
      <c r="F6" s="2">
        <f t="shared" si="0"/>
        <v>4561</v>
      </c>
      <c r="G6" s="2">
        <f t="shared" si="0"/>
        <v>7650</v>
      </c>
      <c r="H6" s="2">
        <f t="shared" si="0"/>
        <v>122</v>
      </c>
      <c r="I6" s="2">
        <f t="shared" si="0"/>
        <v>1387</v>
      </c>
      <c r="J6" s="2">
        <f t="shared" si="0"/>
        <v>127.5</v>
      </c>
      <c r="K6" s="2">
        <f>+K5</f>
        <v>4589</v>
      </c>
      <c r="L6" s="2">
        <f t="shared" ref="L6:R6" si="1">SUM(L5:L5)</f>
        <v>1516</v>
      </c>
      <c r="M6" s="2">
        <f t="shared" si="1"/>
        <v>4</v>
      </c>
      <c r="N6" s="2">
        <f t="shared" si="1"/>
        <v>0</v>
      </c>
      <c r="O6" s="2">
        <f t="shared" si="1"/>
        <v>2148</v>
      </c>
      <c r="P6" s="2">
        <f t="shared" si="1"/>
        <v>101</v>
      </c>
      <c r="Q6" s="2">
        <f t="shared" si="1"/>
        <v>755</v>
      </c>
      <c r="R6" s="2">
        <f t="shared" si="1"/>
        <v>30.5</v>
      </c>
      <c r="S6" s="4"/>
    </row>
    <row r="8" spans="1:19" ht="30.75" customHeight="1" x14ac:dyDescent="0.25">
      <c r="B8" s="32"/>
      <c r="C8" s="32"/>
      <c r="D8" s="32"/>
      <c r="E8" s="32"/>
      <c r="F8" s="32"/>
      <c r="G8" s="32"/>
      <c r="H8" s="32"/>
      <c r="I8" s="32"/>
      <c r="J8" s="32"/>
      <c r="K8" s="4"/>
      <c r="L8" s="4"/>
      <c r="M8" s="4"/>
      <c r="N8" s="4"/>
      <c r="O8" s="4"/>
    </row>
    <row r="10" spans="1:19" x14ac:dyDescent="0.25">
      <c r="C10" s="15"/>
      <c r="D10" s="15"/>
      <c r="E10" s="15"/>
      <c r="F10" s="15"/>
      <c r="G10" s="15"/>
      <c r="H10" s="16"/>
      <c r="I10" s="16"/>
      <c r="J10" s="16"/>
      <c r="K10" s="15"/>
      <c r="L10" s="15"/>
      <c r="M10" s="15"/>
      <c r="N10" s="15"/>
      <c r="O10" s="15"/>
      <c r="P10" s="16"/>
      <c r="Q10" s="16"/>
      <c r="R10" s="16"/>
    </row>
    <row r="12" spans="1:19" s="10" customFormat="1" ht="18.75" x14ac:dyDescent="0.3">
      <c r="A12" s="8"/>
      <c r="B12" s="8"/>
      <c r="C12" s="9"/>
      <c r="D12" s="9"/>
      <c r="E12" s="11"/>
      <c r="F12" s="14"/>
      <c r="G12" s="14"/>
      <c r="H12" s="22"/>
      <c r="I12" s="20"/>
      <c r="J12" s="8"/>
      <c r="K12" s="9"/>
      <c r="L12" s="9"/>
      <c r="M12" s="11"/>
      <c r="N12" s="14"/>
      <c r="O12" s="14"/>
      <c r="P12" s="22"/>
      <c r="Q12" s="20"/>
      <c r="R12" s="8"/>
      <c r="S12" s="8"/>
    </row>
    <row r="13" spans="1:19" s="10" customFormat="1" ht="18.75" x14ac:dyDescent="0.3">
      <c r="A13" s="8"/>
      <c r="B13" s="8"/>
      <c r="C13" s="11"/>
      <c r="D13" s="23"/>
      <c r="E13" s="11"/>
      <c r="F13" s="11"/>
      <c r="G13" s="11"/>
      <c r="H13" s="23"/>
      <c r="I13" s="11"/>
      <c r="J13" s="11"/>
      <c r="K13" s="11"/>
      <c r="L13" s="23"/>
      <c r="M13" s="11"/>
      <c r="N13" s="11"/>
      <c r="O13" s="11"/>
      <c r="P13" s="23"/>
      <c r="Q13" s="11"/>
      <c r="R13" s="11"/>
      <c r="S13" s="8"/>
    </row>
    <row r="14" spans="1:19" s="10" customFormat="1" ht="18.75" x14ac:dyDescent="0.3">
      <c r="A14" s="8"/>
      <c r="B14" s="8"/>
      <c r="C14" s="9"/>
      <c r="D14" s="14"/>
      <c r="E14" s="9"/>
      <c r="F14" s="11"/>
      <c r="G14" s="14"/>
      <c r="H14" s="22"/>
      <c r="I14" s="20"/>
      <c r="J14" s="8"/>
      <c r="K14" s="9"/>
      <c r="L14" s="14"/>
      <c r="M14" s="9"/>
      <c r="N14" s="11"/>
      <c r="O14" s="14"/>
      <c r="P14" s="22"/>
      <c r="Q14" s="20"/>
      <c r="R14" s="8"/>
      <c r="S14" s="8"/>
    </row>
    <row r="15" spans="1:19" s="10" customFormat="1" ht="18.75" x14ac:dyDescent="0.3">
      <c r="A15" s="8"/>
      <c r="B15" s="8"/>
      <c r="C15" s="12"/>
      <c r="D15" s="12"/>
      <c r="E15" s="12"/>
      <c r="F15" s="12"/>
      <c r="G15" s="12"/>
      <c r="H15" s="22"/>
      <c r="I15" s="13"/>
      <c r="J15" s="13"/>
      <c r="K15" s="12"/>
      <c r="L15" s="12"/>
      <c r="M15" s="12"/>
      <c r="N15" s="12"/>
      <c r="O15" s="12"/>
      <c r="P15" s="22"/>
      <c r="Q15" s="13"/>
      <c r="R15" s="13"/>
      <c r="S15" s="8"/>
    </row>
    <row r="16" spans="1:19" x14ac:dyDescent="0.25">
      <c r="H16" s="24"/>
      <c r="P16" s="24"/>
    </row>
    <row r="17" spans="8:16" x14ac:dyDescent="0.25">
      <c r="H17" s="24"/>
      <c r="P17" s="24"/>
    </row>
    <row r="18" spans="8:16" x14ac:dyDescent="0.25">
      <c r="H18" s="24"/>
      <c r="P18" s="24"/>
    </row>
  </sheetData>
  <mergeCells count="11">
    <mergeCell ref="B8:J8"/>
    <mergeCell ref="I2:J2"/>
    <mergeCell ref="B2:B4"/>
    <mergeCell ref="A2:A4"/>
    <mergeCell ref="A6:B6"/>
    <mergeCell ref="K2:M2"/>
    <mergeCell ref="N2:P2"/>
    <mergeCell ref="Q2:R2"/>
    <mergeCell ref="A1:J1"/>
    <mergeCell ref="C2:E2"/>
    <mergeCell ref="F2:H2"/>
  </mergeCells>
  <pageMargins left="0.7" right="0.7" top="0.75" bottom="0.75" header="0.3" footer="0.3"/>
  <pageSetup paperSize="9" scale="3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E1" zoomScale="85" zoomScaleNormal="85" workbookViewId="0">
      <selection activeCell="L6" sqref="L6"/>
    </sheetView>
  </sheetViews>
  <sheetFormatPr defaultRowHeight="15" x14ac:dyDescent="0.25"/>
  <cols>
    <col min="1" max="1" width="5.28515625" style="4" customWidth="1"/>
    <col min="2" max="2" width="27.5703125" style="4" customWidth="1"/>
    <col min="3" max="3" width="17.7109375" style="7" bestFit="1" customWidth="1"/>
    <col min="4" max="4" width="24.140625" style="7" bestFit="1" customWidth="1"/>
    <col min="5" max="5" width="19.28515625" style="7" bestFit="1" customWidth="1"/>
    <col min="6" max="6" width="16.28515625" style="7" bestFit="1" customWidth="1"/>
    <col min="7" max="7" width="24.140625" style="7" bestFit="1" customWidth="1"/>
    <col min="8" max="8" width="19.28515625" style="4" bestFit="1" customWidth="1"/>
    <col min="9" max="9" width="24.140625" style="4" bestFit="1" customWidth="1"/>
    <col min="10" max="10" width="19.28515625" style="4" bestFit="1" customWidth="1"/>
    <col min="11" max="11" width="17.7109375" style="7" bestFit="1" customWidth="1"/>
    <col min="12" max="12" width="24.140625" style="7" bestFit="1" customWidth="1"/>
    <col min="13" max="13" width="19.28515625" style="7" bestFit="1" customWidth="1"/>
    <col min="14" max="14" width="16.28515625" style="7" bestFit="1" customWidth="1"/>
    <col min="15" max="15" width="24.140625" style="7" bestFit="1" customWidth="1"/>
    <col min="16" max="16" width="19.28515625" style="4" bestFit="1" customWidth="1"/>
    <col min="17" max="17" width="24.140625" style="4" bestFit="1" customWidth="1"/>
    <col min="18" max="18" width="19.28515625" style="4" bestFit="1" customWidth="1"/>
    <col min="19" max="19" width="9.140625" style="4"/>
    <col min="20" max="16384" width="9.140625" style="5"/>
  </cols>
  <sheetData>
    <row r="1" spans="1:19" s="19" customFormat="1" ht="56.25" customHeight="1" x14ac:dyDescent="0.35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17"/>
      <c r="L1" s="17"/>
      <c r="M1" s="17"/>
      <c r="N1" s="17"/>
      <c r="O1" s="17"/>
      <c r="P1" s="17"/>
      <c r="Q1" s="18"/>
      <c r="R1" s="18"/>
      <c r="S1" s="18"/>
    </row>
    <row r="2" spans="1:19" ht="62.25" customHeight="1" x14ac:dyDescent="0.25">
      <c r="A2" s="33" t="s">
        <v>0</v>
      </c>
      <c r="B2" s="33" t="s">
        <v>1</v>
      </c>
      <c r="C2" s="28" t="s">
        <v>12</v>
      </c>
      <c r="D2" s="28"/>
      <c r="E2" s="28"/>
      <c r="F2" s="28" t="s">
        <v>13</v>
      </c>
      <c r="G2" s="28"/>
      <c r="H2" s="28"/>
      <c r="I2" s="29" t="s">
        <v>11</v>
      </c>
      <c r="J2" s="30"/>
      <c r="K2" s="28" t="s">
        <v>14</v>
      </c>
      <c r="L2" s="28"/>
      <c r="M2" s="28"/>
      <c r="N2" s="28" t="s">
        <v>15</v>
      </c>
      <c r="O2" s="28"/>
      <c r="P2" s="28"/>
      <c r="Q2" s="29" t="s">
        <v>17</v>
      </c>
      <c r="R2" s="30"/>
    </row>
    <row r="3" spans="1:19" ht="87.75" customHeight="1" x14ac:dyDescent="0.25">
      <c r="A3" s="34"/>
      <c r="B3" s="34"/>
      <c r="C3" s="27" t="s">
        <v>8</v>
      </c>
      <c r="D3" s="27" t="s">
        <v>7</v>
      </c>
      <c r="E3" s="27" t="s">
        <v>3</v>
      </c>
      <c r="F3" s="27" t="s">
        <v>2</v>
      </c>
      <c r="G3" s="27" t="s">
        <v>9</v>
      </c>
      <c r="H3" s="27" t="s">
        <v>3</v>
      </c>
      <c r="I3" s="27" t="s">
        <v>7</v>
      </c>
      <c r="J3" s="27" t="s">
        <v>3</v>
      </c>
      <c r="K3" s="27" t="s">
        <v>8</v>
      </c>
      <c r="L3" s="27" t="s">
        <v>7</v>
      </c>
      <c r="M3" s="27" t="s">
        <v>3</v>
      </c>
      <c r="N3" s="27" t="s">
        <v>2</v>
      </c>
      <c r="O3" s="27" t="s">
        <v>9</v>
      </c>
      <c r="P3" s="27" t="s">
        <v>3</v>
      </c>
      <c r="Q3" s="27" t="s">
        <v>7</v>
      </c>
      <c r="R3" s="27" t="s">
        <v>3</v>
      </c>
    </row>
    <row r="4" spans="1:19" ht="27" customHeight="1" x14ac:dyDescent="0.25">
      <c r="A4" s="35"/>
      <c r="B4" s="35"/>
      <c r="C4" s="1" t="s">
        <v>4</v>
      </c>
      <c r="D4" s="1" t="s">
        <v>4</v>
      </c>
      <c r="E4" s="1" t="s">
        <v>4</v>
      </c>
      <c r="F4" s="1" t="s">
        <v>4</v>
      </c>
      <c r="G4" s="1" t="s">
        <v>4</v>
      </c>
      <c r="H4" s="1" t="s">
        <v>4</v>
      </c>
      <c r="I4" s="1" t="s">
        <v>4</v>
      </c>
      <c r="J4" s="1" t="s">
        <v>4</v>
      </c>
      <c r="K4" s="1" t="s">
        <v>4</v>
      </c>
      <c r="L4" s="1" t="s">
        <v>4</v>
      </c>
      <c r="M4" s="1" t="s">
        <v>4</v>
      </c>
      <c r="N4" s="1" t="s">
        <v>4</v>
      </c>
      <c r="O4" s="1" t="s">
        <v>4</v>
      </c>
      <c r="P4" s="1" t="s">
        <v>4</v>
      </c>
      <c r="Q4" s="1" t="s">
        <v>4</v>
      </c>
      <c r="R4" s="1" t="s">
        <v>4</v>
      </c>
    </row>
    <row r="5" spans="1:19" ht="73.5" customHeight="1" x14ac:dyDescent="0.25">
      <c r="A5" s="27">
        <v>1</v>
      </c>
      <c r="B5" s="1" t="s">
        <v>10</v>
      </c>
      <c r="C5" s="21">
        <v>4589</v>
      </c>
      <c r="D5" s="21">
        <v>7081</v>
      </c>
      <c r="E5" s="21">
        <v>19</v>
      </c>
      <c r="F5" s="21">
        <v>4561</v>
      </c>
      <c r="G5" s="21">
        <v>7650</v>
      </c>
      <c r="H5" s="21">
        <v>122</v>
      </c>
      <c r="I5" s="21">
        <v>1387</v>
      </c>
      <c r="J5" s="21">
        <v>127.5</v>
      </c>
      <c r="K5" s="21">
        <v>3214</v>
      </c>
      <c r="L5" s="26">
        <v>3685</v>
      </c>
      <c r="M5" s="26">
        <v>120</v>
      </c>
      <c r="N5" s="26">
        <v>2917</v>
      </c>
      <c r="O5" s="26">
        <v>4010</v>
      </c>
      <c r="P5" s="26">
        <v>156</v>
      </c>
      <c r="Q5" s="21">
        <f>+I5+L5-O5</f>
        <v>1062</v>
      </c>
      <c r="R5" s="21">
        <f>+J5+M5-P5</f>
        <v>91.5</v>
      </c>
    </row>
    <row r="6" spans="1:19" s="6" customFormat="1" ht="26.25" customHeight="1" x14ac:dyDescent="0.25">
      <c r="A6" s="36" t="s">
        <v>5</v>
      </c>
      <c r="B6" s="37"/>
      <c r="C6" s="2">
        <f>+C5</f>
        <v>4589</v>
      </c>
      <c r="D6" s="2">
        <f t="shared" ref="D6:J6" si="0">SUM(D5:D5)</f>
        <v>7081</v>
      </c>
      <c r="E6" s="2">
        <f t="shared" si="0"/>
        <v>19</v>
      </c>
      <c r="F6" s="2">
        <f t="shared" si="0"/>
        <v>4561</v>
      </c>
      <c r="G6" s="2">
        <f t="shared" si="0"/>
        <v>7650</v>
      </c>
      <c r="H6" s="2">
        <f t="shared" si="0"/>
        <v>122</v>
      </c>
      <c r="I6" s="2">
        <f t="shared" si="0"/>
        <v>1387</v>
      </c>
      <c r="J6" s="2">
        <f t="shared" si="0"/>
        <v>127.5</v>
      </c>
      <c r="K6" s="2">
        <f>+K5</f>
        <v>3214</v>
      </c>
      <c r="L6" s="2">
        <f t="shared" ref="L6:R6" si="1">SUM(L5:L5)</f>
        <v>3685</v>
      </c>
      <c r="M6" s="2">
        <f t="shared" si="1"/>
        <v>120</v>
      </c>
      <c r="N6" s="2">
        <f t="shared" si="1"/>
        <v>2917</v>
      </c>
      <c r="O6" s="2">
        <f t="shared" si="1"/>
        <v>4010</v>
      </c>
      <c r="P6" s="2">
        <f t="shared" si="1"/>
        <v>156</v>
      </c>
      <c r="Q6" s="2">
        <f t="shared" si="1"/>
        <v>1062</v>
      </c>
      <c r="R6" s="2">
        <f t="shared" si="1"/>
        <v>91.5</v>
      </c>
      <c r="S6" s="4"/>
    </row>
    <row r="8" spans="1:19" ht="30.75" customHeight="1" x14ac:dyDescent="0.25">
      <c r="B8" s="32"/>
      <c r="C8" s="32"/>
      <c r="D8" s="32"/>
      <c r="E8" s="32"/>
      <c r="F8" s="32"/>
      <c r="G8" s="32"/>
      <c r="H8" s="32"/>
      <c r="I8" s="32"/>
      <c r="J8" s="32"/>
      <c r="K8" s="4"/>
      <c r="L8" s="4"/>
      <c r="M8" s="4"/>
      <c r="N8" s="4"/>
      <c r="O8" s="4"/>
    </row>
    <row r="10" spans="1:19" x14ac:dyDescent="0.25">
      <c r="C10" s="15"/>
      <c r="D10" s="15"/>
      <c r="E10" s="15"/>
      <c r="F10" s="15"/>
      <c r="G10" s="15"/>
      <c r="H10" s="16"/>
      <c r="I10" s="16"/>
      <c r="J10" s="16"/>
      <c r="K10" s="15"/>
      <c r="L10" s="15"/>
      <c r="M10" s="15"/>
      <c r="N10" s="15"/>
      <c r="O10" s="15"/>
      <c r="P10" s="16"/>
      <c r="Q10" s="16"/>
      <c r="R10" s="16"/>
    </row>
    <row r="12" spans="1:19" s="10" customFormat="1" ht="18.75" x14ac:dyDescent="0.3">
      <c r="A12" s="8"/>
      <c r="B12" s="8"/>
      <c r="C12" s="9"/>
      <c r="D12" s="9"/>
      <c r="E12" s="11"/>
      <c r="F12" s="14"/>
      <c r="G12" s="14"/>
      <c r="H12" s="22"/>
      <c r="I12" s="20"/>
      <c r="J12" s="8"/>
      <c r="K12" s="9"/>
      <c r="L12" s="9"/>
      <c r="M12" s="11"/>
      <c r="N12" s="14"/>
      <c r="O12" s="14"/>
      <c r="P12" s="22"/>
      <c r="Q12" s="20"/>
      <c r="R12" s="8"/>
      <c r="S12" s="8"/>
    </row>
    <row r="13" spans="1:19" s="10" customFormat="1" ht="18.75" x14ac:dyDescent="0.3">
      <c r="A13" s="8"/>
      <c r="B13" s="8"/>
      <c r="C13" s="11"/>
      <c r="D13" s="23"/>
      <c r="E13" s="11"/>
      <c r="F13" s="11"/>
      <c r="G13" s="11"/>
      <c r="H13" s="23"/>
      <c r="I13" s="11"/>
      <c r="J13" s="11"/>
      <c r="K13" s="11"/>
      <c r="L13" s="23"/>
      <c r="M13" s="11"/>
      <c r="N13" s="11"/>
      <c r="O13" s="11"/>
      <c r="P13" s="23"/>
      <c r="Q13" s="11"/>
      <c r="R13" s="11"/>
      <c r="S13" s="8"/>
    </row>
    <row r="14" spans="1:19" s="10" customFormat="1" ht="18.75" x14ac:dyDescent="0.3">
      <c r="A14" s="8"/>
      <c r="B14" s="8"/>
      <c r="C14" s="9"/>
      <c r="D14" s="14"/>
      <c r="E14" s="9"/>
      <c r="F14" s="11"/>
      <c r="G14" s="14"/>
      <c r="H14" s="22"/>
      <c r="I14" s="20"/>
      <c r="J14" s="8"/>
      <c r="K14" s="9"/>
      <c r="L14" s="14"/>
      <c r="M14" s="9"/>
      <c r="N14" s="11"/>
      <c r="O14" s="14"/>
      <c r="P14" s="22"/>
      <c r="Q14" s="20"/>
      <c r="R14" s="8"/>
      <c r="S14" s="8"/>
    </row>
    <row r="15" spans="1:19" s="10" customFormat="1" ht="18.75" x14ac:dyDescent="0.3">
      <c r="A15" s="8"/>
      <c r="B15" s="8"/>
      <c r="C15" s="12"/>
      <c r="D15" s="12"/>
      <c r="E15" s="12"/>
      <c r="F15" s="12"/>
      <c r="G15" s="12"/>
      <c r="H15" s="22"/>
      <c r="I15" s="13"/>
      <c r="J15" s="13"/>
      <c r="K15" s="12"/>
      <c r="L15" s="12"/>
      <c r="M15" s="12"/>
      <c r="N15" s="12"/>
      <c r="O15" s="12"/>
      <c r="P15" s="22"/>
      <c r="Q15" s="13"/>
      <c r="R15" s="13"/>
      <c r="S15" s="8"/>
    </row>
    <row r="16" spans="1:19" x14ac:dyDescent="0.25">
      <c r="H16" s="24"/>
      <c r="P16" s="24"/>
    </row>
    <row r="17" spans="8:16" x14ac:dyDescent="0.25">
      <c r="H17" s="24"/>
      <c r="P17" s="24"/>
    </row>
    <row r="18" spans="8:16" x14ac:dyDescent="0.25">
      <c r="H18" s="24"/>
      <c r="P18" s="24"/>
    </row>
  </sheetData>
  <mergeCells count="11">
    <mergeCell ref="A1:J1"/>
    <mergeCell ref="A2:A4"/>
    <mergeCell ref="B2:B4"/>
    <mergeCell ref="C2:E2"/>
    <mergeCell ref="F2:H2"/>
    <mergeCell ref="I2:J2"/>
    <mergeCell ref="K2:M2"/>
    <mergeCell ref="N2:P2"/>
    <mergeCell ref="Q2:R2"/>
    <mergeCell ref="A6:B6"/>
    <mergeCell ref="B8:J8"/>
  </mergeCells>
  <pageMargins left="0.7" right="0.7" top="0.75" bottom="0.75" header="0.3" footer="0.3"/>
  <pageSetup paperSize="9" scale="3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1-чорак</vt:lpstr>
      <vt:lpstr>6 ойлик</vt:lpstr>
      <vt:lpstr>'1-чорак'!Область_печати</vt:lpstr>
      <vt:lpstr>'6 ойлик'!Область_печати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2024-07-02T12:19:10Z</dcterms:modified>
</cp:coreProperties>
</file>