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C:\Users\axmadov\Desktop\2025 индикатор\2026\1-чорак\"/>
    </mc:Choice>
  </mc:AlternateContent>
  <xr:revisionPtr revIDLastSave="0" documentId="13_ncr:1_{4032081A-E6A7-4B4E-B3A3-80B9C7DEC8E3}" xr6:coauthVersionLast="45" xr6:coauthVersionMax="45" xr10:uidLastSave="{00000000-0000-0000-0000-000000000000}"/>
  <bookViews>
    <workbookView xWindow="-120" yWindow="-120" windowWidth="29040" windowHeight="15840" xr2:uid="{00000000-000D-0000-FFFF-FFFF00000000}"/>
  </bookViews>
  <sheets>
    <sheet name="Sheet1" sheetId="1" r:id="rId1"/>
  </sheets>
  <definedNames>
    <definedName name="DefinedPlan">Sheet1!$E$4</definedName>
    <definedName name="FinanceYear">Sheet1!$D$4</definedName>
    <definedName name="Header">Sheet1!$A$1</definedName>
    <definedName name="ImportRow">Sheet1!#REF!</definedName>
    <definedName name="Period">Sheet1!$F$4</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6" i="1" l="1"/>
  <c r="G6" i="1"/>
  <c r="H16" i="1"/>
  <c r="G16" i="1"/>
  <c r="H26" i="1"/>
  <c r="G26" i="1"/>
  <c r="H25" i="1"/>
  <c r="G25" i="1"/>
  <c r="H24" i="1"/>
  <c r="G24" i="1"/>
  <c r="H23" i="1"/>
  <c r="G23" i="1"/>
  <c r="H22" i="1"/>
  <c r="G22" i="1"/>
  <c r="H20" i="1"/>
  <c r="G20" i="1"/>
  <c r="H19" i="1"/>
  <c r="G19" i="1"/>
  <c r="H15" i="1"/>
  <c r="G15" i="1"/>
  <c r="H14" i="1"/>
  <c r="G14" i="1"/>
  <c r="H13" i="1"/>
  <c r="G13" i="1"/>
  <c r="H12" i="1"/>
  <c r="G12" i="1"/>
  <c r="H10" i="1"/>
  <c r="G10" i="1"/>
  <c r="H8" i="1"/>
  <c r="G8" i="1"/>
</calcChain>
</file>

<file path=xl/sharedStrings.xml><?xml version="1.0" encoding="utf-8"?>
<sst xmlns="http://schemas.openxmlformats.org/spreadsheetml/2006/main" count="51" uniqueCount="39">
  <si>
    <t>Ўзбекистон Республикаси Президентининг 2023 йил 30 декабрдаги ПҚ-422-сонли қарорининг 7-иловасига асосан ривожлантириш дастурлари ва бюджет харажатларини мақсадли индикаторларининг 2026-йил 1-чорак ижроси тўғрисида</t>
  </si>
  <si>
    <t>Ҳ И С О Б О Т</t>
  </si>
  <si>
    <t>№</t>
  </si>
  <si>
    <t>Ривожлантириш дастури ва мақсадли индикаторлар номи</t>
  </si>
  <si>
    <t>Ўлчов 
бирлиги</t>
  </si>
  <si>
    <t>2026 йил жами</t>
  </si>
  <si>
    <t>2026 йил аниқланган  режа</t>
  </si>
  <si>
    <t>шундан: 1-чорак</t>
  </si>
  <si>
    <t xml:space="preserve">Изоҳ: </t>
  </si>
  <si>
    <t>ижро</t>
  </si>
  <si>
    <t>фарқи 
(-кам,+кўп)</t>
  </si>
  <si>
    <t>фоизда</t>
  </si>
  <si>
    <t>32.</t>
  </si>
  <si>
    <t>Ўзбекистон техник жиҳатдан тартибга солиш агентлиги</t>
  </si>
  <si>
    <t>млрд сўм</t>
  </si>
  <si>
    <t>Ишлаб чиқиладиган (янги ўзлаштириладиган) калибрлаш усулларининг сони</t>
  </si>
  <si>
    <t>та</t>
  </si>
  <si>
    <t>32.1.</t>
  </si>
  <si>
    <t>Ўзбекистон техник жиҳатдан тартибга солиш агентлигининг жорий харажатлари бўйича эришиладиган натижалар</t>
  </si>
  <si>
    <t>Якуний натижа кўрсаткичи</t>
  </si>
  <si>
    <t>Енгил саноат, чарм пойабзал, электротехника, қурилиш материаллари, озиқ-овқат ва қишлоқ хўжалиги, кимё соҳасидаги маҳаллий экспортбоп маҳсулотлар учун жорий этиладиган халқаро стандартлар сони</t>
  </si>
  <si>
    <t>Бевосита (тўғридан-тўғри) натижа кўрсаткичи</t>
  </si>
  <si>
    <t>Халқаро сифат тизимлари жорий қилинадиган корхоналар сони</t>
  </si>
  <si>
    <t>дона</t>
  </si>
  <si>
    <t>Мувофиқни баҳолаш йўналиши бўйича давлат ва хусусий секторда фаолият юритадиган ходимларнинг малакасини ошириш</t>
  </si>
  <si>
    <t>нафар</t>
  </si>
  <si>
    <t>Тадбиркорлик субъектларига соҳага оид қонунчилик талабларини тушунтириш, маҳсулот сифатини ошириш ҳамда қонунбузилиш ҳолатларини олдини олиш мақсадида ўтказиладиган профилактика тадбирлари сони</t>
  </si>
  <si>
    <t>Халқаро ташкилотлар ва хорижий ҳамкор идораларнинг грант ва техник кўмакларини жалб этиш орқали онлайн-офлайн тренинг-семинарлар ташкил этиш</t>
  </si>
  <si>
    <t>32.2.</t>
  </si>
  <si>
    <t>Дастур номи: Эталонлар ва юқори аниқликдаги ўлчаш воситаларини харид қилиш</t>
  </si>
  <si>
    <t>Дастур мақсади: Ўзбекистон Республикаси эталонлар базасини такомиллаштириш ва ривожлантириш орали республикада бажарилган ўлчаш натижаларининг халқаро бирликлар тизимининг бирликларига қадар метрологик кузатилувчанлигини таъминлаш, маҳаллий маҳсулотларни чет элга етказиб беришда ўлчаш ва синаш натижаларининг тан олинишига эришиш</t>
  </si>
  <si>
    <t>Давлат метрология хизмати органларида қўлланадиган ўлчаш техникасининг умумий миқдоридаги замонавий ўлчаш техникаси улушини</t>
  </si>
  <si>
    <t>фоиз</t>
  </si>
  <si>
    <t>Калибрлаш ишлари ҳажмининг қиёслаш ишларига нисбатан ошиши (жами ўлчаш воситалари сонига нисбатан)</t>
  </si>
  <si>
    <t>Давлат эталонларининг сони</t>
  </si>
  <si>
    <t>Халқаро ўлчов ва тарозилар бюросининг базасида қайдланган Ўзбекистон Республикаси калибрлаш ва ўлчаш имкониятлари тўғрисидаги ёзувлар сони</t>
  </si>
  <si>
    <t>Давлатлараро даражада ўтказиладиган солиштиришлар сони</t>
  </si>
  <si>
    <t>Ўлчашлар бирлигини таъминлаш миллий тизимини ривожлантириш мақсадида бажариладиган илмий-тадқиқот ишларининг сони</t>
  </si>
  <si>
    <t>Стратегик мақсад — техник жиҳатдан тартибга солиш, шу жумладан, стандартлаштириш, сертификатлаш ва метрология соҳаларида давлат бошқарувини самарали ташкил этиш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</si>
</sst>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 _₽_-;\-* #\ ##0.00\ _₽_-;_-* &quot;-&quot;??\ _₽_-;_-@_-"/>
    <numFmt numFmtId="165" formatCode="_-* #\ ##0.00_-;\-* #\ ##0.00_-;_-* &quot;-&quot;??_-;_-@_-"/>
    <numFmt numFmtId="166" formatCode="#\ ##0.0\ _₽;[Red]#\ ##0.0\ _₽"/>
    <numFmt numFmtId="167" formatCode="#\ ##0.0\ _₽;[Red]\-#\ ##0.0\ _₽"/>
    <numFmt numFmtId="168" formatCode="#\ ##0.0"/>
    <numFmt numFmtId="169" formatCode="#\ ##0.0_ ;[Red]\-#\ ##0.0\ "/>
    <numFmt numFmtId="170" formatCode="0.0"/>
  </numFmts>
  <fonts count="14">
    <font>
      <sz val="11"/>
      <color theme="1"/>
      <name val="Calibri"/>
      <charset val="134"/>
      <scheme val="minor"/>
    </font>
    <font>
      <sz val="11"/>
      <color theme="1"/>
      <name val="Times New Roman"/>
      <charset val="204"/>
    </font>
    <font>
      <b/>
      <sz val="14"/>
      <color theme="1"/>
      <name val="Times New Roman"/>
      <charset val="204"/>
    </font>
    <font>
      <b/>
      <sz val="16"/>
      <color theme="1"/>
      <name val="Times New Roman"/>
      <charset val="204"/>
    </font>
    <font>
      <b/>
      <sz val="10"/>
      <color theme="1"/>
      <name val="Cambria"/>
      <charset val="204"/>
    </font>
    <font>
      <b/>
      <sz val="10"/>
      <name val="Cambria"/>
      <charset val="204"/>
    </font>
    <font>
      <sz val="11"/>
      <color theme="1"/>
      <name val="Calibri"/>
      <charset val="134"/>
      <scheme val="minor"/>
    </font>
    <font>
      <sz val="10"/>
      <name val="Arial Cyr"/>
      <charset val="204"/>
    </font>
    <font>
      <sz val="10"/>
      <color rgb="FF000000"/>
      <name val="Arial"/>
      <charset val="204"/>
    </font>
    <font>
      <sz val="11"/>
      <color theme="1"/>
      <name val="Arial"/>
      <charset val="204"/>
    </font>
    <font>
      <sz val="11"/>
      <color theme="1"/>
      <name val="Calibri"/>
      <charset val="204"/>
      <scheme val="minor"/>
    </font>
    <font>
      <sz val="10"/>
      <color rgb="FF000000"/>
      <name val="Times New Roman"/>
      <charset val="204"/>
    </font>
    <font>
      <b/>
      <sz val="10"/>
      <color rgb="FFFFFFFF"/>
      <name val="Times New Roman"/>
      <charset val="204"/>
    </font>
    <font>
      <b/>
      <sz val="10"/>
      <color rgb="FF000000"/>
      <name val="Times New Roman"/>
      <charset val="204"/>
    </font>
  </fonts>
  <fills count="7">
    <fill>
      <patternFill patternType="none"/>
    </fill>
    <fill>
      <patternFill patternType="gray125"/>
    </fill>
    <fill>
      <patternFill patternType="solid">
        <fgColor theme="0"/>
        <bgColor indexed="64"/>
      </patternFill>
    </fill>
    <fill>
      <patternFill patternType="solid">
        <fgColor rgb="FFFFFFFF"/>
      </patternFill>
    </fill>
    <fill>
      <patternFill patternType="solid">
        <fgColor rgb="FF97C0E5"/>
      </patternFill>
    </fill>
    <fill>
      <patternFill patternType="solid">
        <fgColor rgb="FF003565"/>
      </patternFill>
    </fill>
    <fill>
      <patternFill patternType="solid">
        <fgColor rgb="FFD0D6DA"/>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s>
  <cellStyleXfs count="11">
    <xf numFmtId="0" fontId="0" fillId="0" borderId="0"/>
    <xf numFmtId="0" fontId="7" fillId="0" borderId="0"/>
    <xf numFmtId="0" fontId="6" fillId="0" borderId="0"/>
    <xf numFmtId="0" fontId="8" fillId="0" borderId="0"/>
    <xf numFmtId="0" fontId="9" fillId="0" borderId="0"/>
    <xf numFmtId="0" fontId="6" fillId="0" borderId="0"/>
    <xf numFmtId="0" fontId="9" fillId="0" borderId="0"/>
    <xf numFmtId="0" fontId="9" fillId="0" borderId="0"/>
    <xf numFmtId="164" fontId="6" fillId="0" borderId="0"/>
    <xf numFmtId="165" fontId="10" fillId="0" borderId="0"/>
    <xf numFmtId="164" fontId="6" fillId="0" borderId="0"/>
  </cellStyleXfs>
  <cellXfs count="37">
    <xf numFmtId="0" fontId="0" fillId="0" borderId="0" xfId="0" applyNumberFormat="1" applyFont="1" applyFill="1" applyBorder="1" applyProtection="1"/>
    <xf numFmtId="0" fontId="1" fillId="0" borderId="0" xfId="0" applyNumberFormat="1" applyFont="1" applyFill="1" applyBorder="1" applyAlignment="1" applyProtection="1">
      <alignment horizontal="center"/>
    </xf>
    <xf numFmtId="168" fontId="4" fillId="2" borderId="5" xfId="4" applyNumberFormat="1" applyFont="1" applyFill="1" applyBorder="1" applyAlignment="1" applyProtection="1">
      <alignment horizontal="center" vertical="center" wrapText="1"/>
    </xf>
    <xf numFmtId="169" fontId="4" fillId="2" borderId="5" xfId="4" applyNumberFormat="1" applyFont="1" applyFill="1" applyBorder="1" applyAlignment="1" applyProtection="1">
      <alignment horizontal="center" vertical="center" wrapText="1"/>
    </xf>
    <xf numFmtId="167" fontId="4" fillId="2" borderId="5" xfId="4" applyNumberFormat="1" applyFont="1" applyFill="1" applyBorder="1" applyAlignment="1" applyProtection="1">
      <alignment horizontal="center" vertical="center" wrapText="1"/>
    </xf>
    <xf numFmtId="0" fontId="11" fillId="3" borderId="5" xfId="0" applyNumberFormat="1" applyFont="1" applyFill="1" applyBorder="1" applyAlignment="1" applyProtection="1">
      <alignment horizontal="center" vertical="center" wrapText="1"/>
    </xf>
    <xf numFmtId="0" fontId="11" fillId="3" borderId="5" xfId="0" applyNumberFormat="1" applyFont="1" applyFill="1" applyBorder="1" applyAlignment="1" applyProtection="1">
      <alignment horizontal="left" vertical="center" wrapText="1"/>
    </xf>
    <xf numFmtId="0" fontId="11" fillId="4" borderId="5" xfId="0" applyNumberFormat="1" applyFont="1" applyFill="1" applyBorder="1" applyAlignment="1" applyProtection="1">
      <alignment horizontal="center" vertical="center" wrapText="1"/>
    </xf>
    <xf numFmtId="0" fontId="11" fillId="4" borderId="5" xfId="0" applyNumberFormat="1" applyFont="1" applyFill="1" applyBorder="1" applyAlignment="1" applyProtection="1">
      <alignment horizontal="left" vertical="center" wrapText="1"/>
    </xf>
    <xf numFmtId="0" fontId="12" fillId="5" borderId="5" xfId="0" applyNumberFormat="1" applyFont="1" applyFill="1" applyBorder="1" applyAlignment="1" applyProtection="1">
      <alignment horizontal="center" vertical="center" wrapText="1"/>
    </xf>
    <xf numFmtId="0" fontId="12" fillId="5" borderId="5" xfId="0" applyNumberFormat="1" applyFont="1" applyFill="1" applyBorder="1" applyAlignment="1" applyProtection="1">
      <alignment horizontal="left" vertical="center" wrapText="1"/>
    </xf>
    <xf numFmtId="0" fontId="11" fillId="6" borderId="5" xfId="0" applyNumberFormat="1" applyFont="1" applyFill="1" applyBorder="1" applyAlignment="1" applyProtection="1">
      <alignment horizontal="center" vertical="center" wrapText="1"/>
    </xf>
    <xf numFmtId="0" fontId="11" fillId="6" borderId="5" xfId="0" applyNumberFormat="1" applyFont="1" applyFill="1" applyBorder="1" applyAlignment="1" applyProtection="1">
      <alignment horizontal="left" vertical="center" wrapText="1"/>
    </xf>
    <xf numFmtId="0" fontId="13" fillId="4" borderId="5" xfId="0" applyNumberFormat="1" applyFont="1" applyFill="1" applyBorder="1" applyAlignment="1" applyProtection="1">
      <alignment horizontal="center" vertical="center" wrapText="1"/>
    </xf>
    <xf numFmtId="0" fontId="13" fillId="4" borderId="5" xfId="0" applyNumberFormat="1" applyFont="1" applyFill="1" applyBorder="1" applyAlignment="1" applyProtection="1">
      <alignment horizontal="left" vertical="center" wrapText="1"/>
    </xf>
    <xf numFmtId="170" fontId="11" fillId="4" borderId="5" xfId="0" applyNumberFormat="1" applyFont="1" applyFill="1" applyBorder="1" applyAlignment="1" applyProtection="1">
      <alignment horizontal="center" vertical="center" wrapText="1"/>
    </xf>
    <xf numFmtId="170" fontId="11" fillId="3" borderId="5" xfId="0" applyNumberFormat="1" applyFont="1" applyFill="1" applyBorder="1" applyAlignment="1" applyProtection="1">
      <alignment horizontal="center" vertical="center" wrapText="1"/>
    </xf>
    <xf numFmtId="170" fontId="11" fillId="6" borderId="5" xfId="0" applyNumberFormat="1" applyFont="1" applyFill="1" applyBorder="1" applyAlignment="1" applyProtection="1">
      <alignment horizontal="center" vertical="center" wrapText="1"/>
    </xf>
    <xf numFmtId="170" fontId="13" fillId="4" borderId="5" xfId="0" applyNumberFormat="1" applyFont="1" applyFill="1" applyBorder="1" applyAlignment="1" applyProtection="1">
      <alignment horizontal="center" vertical="center" wrapText="1"/>
    </xf>
    <xf numFmtId="170" fontId="12" fillId="5" borderId="5"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2" fillId="2" borderId="2" xfId="0" applyNumberFormat="1" applyFont="1" applyFill="1" applyBorder="1" applyAlignment="1" applyProtection="1">
      <alignment horizontal="center" vertical="center" wrapText="1"/>
    </xf>
    <xf numFmtId="0" fontId="2" fillId="2" borderId="11" xfId="0" applyNumberFormat="1" applyFont="1" applyFill="1" applyBorder="1" applyAlignment="1" applyProtection="1">
      <alignment horizontal="center" vertical="center" wrapText="1"/>
    </xf>
    <xf numFmtId="166" fontId="3" fillId="2" borderId="3" xfId="4" applyNumberFormat="1" applyFont="1" applyFill="1" applyBorder="1" applyAlignment="1" applyProtection="1">
      <alignment horizontal="center" vertical="center" wrapText="1"/>
    </xf>
    <xf numFmtId="166" fontId="3" fillId="2" borderId="4" xfId="4" applyNumberFormat="1" applyFont="1" applyFill="1" applyBorder="1" applyAlignment="1" applyProtection="1">
      <alignment horizontal="center" vertical="center" wrapText="1"/>
    </xf>
    <xf numFmtId="166" fontId="3" fillId="2" borderId="12" xfId="4"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horizontal="center"/>
    </xf>
    <xf numFmtId="167" fontId="4" fillId="2" borderId="7" xfId="4" applyNumberFormat="1" applyFont="1" applyFill="1" applyBorder="1" applyAlignment="1" applyProtection="1">
      <alignment horizontal="center" vertical="center" wrapText="1"/>
    </xf>
    <xf numFmtId="167" fontId="4" fillId="2" borderId="8" xfId="4" applyNumberFormat="1" applyFont="1" applyFill="1" applyBorder="1" applyAlignment="1" applyProtection="1">
      <alignment horizontal="center" vertical="center" wrapText="1"/>
    </xf>
    <xf numFmtId="167" fontId="4" fillId="2" borderId="9" xfId="4" applyNumberFormat="1" applyFont="1" applyFill="1" applyBorder="1" applyAlignment="1" applyProtection="1">
      <alignment horizontal="center" vertical="center" wrapText="1"/>
    </xf>
    <xf numFmtId="49" fontId="4" fillId="2" borderId="5" xfId="4" applyNumberFormat="1" applyFont="1" applyFill="1" applyBorder="1" applyAlignment="1" applyProtection="1">
      <alignment horizontal="center" vertical="center" wrapText="1"/>
    </xf>
    <xf numFmtId="166" fontId="4" fillId="2" borderId="6" xfId="4" applyNumberFormat="1" applyFont="1" applyFill="1" applyBorder="1" applyAlignment="1" applyProtection="1">
      <alignment horizontal="left" vertical="center" wrapText="1" indent="1"/>
    </xf>
    <xf numFmtId="166" fontId="4" fillId="2" borderId="10" xfId="4" applyNumberFormat="1" applyFont="1" applyFill="1" applyBorder="1" applyAlignment="1" applyProtection="1">
      <alignment horizontal="left" vertical="center" wrapText="1" indent="1"/>
    </xf>
    <xf numFmtId="166" fontId="4" fillId="2" borderId="5" xfId="4" applyNumberFormat="1" applyFont="1" applyFill="1" applyBorder="1" applyAlignment="1" applyProtection="1">
      <alignment horizontal="center" vertical="center" wrapText="1"/>
    </xf>
    <xf numFmtId="167" fontId="5" fillId="2" borderId="5" xfId="4" applyNumberFormat="1" applyFont="1" applyFill="1" applyBorder="1" applyAlignment="1" applyProtection="1">
      <alignment horizontal="center" vertical="center" wrapText="1"/>
    </xf>
    <xf numFmtId="168" fontId="4" fillId="2" borderId="6" xfId="4" applyNumberFormat="1" applyFont="1" applyFill="1" applyBorder="1" applyAlignment="1" applyProtection="1">
      <alignment horizontal="center" vertical="center" wrapText="1"/>
    </xf>
    <xf numFmtId="168" fontId="4" fillId="2" borderId="10" xfId="4" applyNumberFormat="1" applyFont="1" applyFill="1" applyBorder="1" applyAlignment="1" applyProtection="1">
      <alignment horizontal="center" vertical="center" wrapText="1"/>
    </xf>
  </cellXfs>
  <cellStyles count="11">
    <cellStyle name="Обычный" xfId="0" builtinId="0"/>
    <cellStyle name="Обычный 10 2" xfId="1" xr:uid="{00000000-0005-0000-0000-000031000000}"/>
    <cellStyle name="Обычный 10 9" xfId="2" xr:uid="{00000000-0005-0000-0000-000032000000}"/>
    <cellStyle name="Обычный 15" xfId="3" xr:uid="{00000000-0005-0000-0000-000033000000}"/>
    <cellStyle name="Обычный 2" xfId="4" xr:uid="{00000000-0005-0000-0000-000034000000}"/>
    <cellStyle name="Обычный 2 21" xfId="5" xr:uid="{00000000-0005-0000-0000-000035000000}"/>
    <cellStyle name="Обычный 2 22" xfId="6" xr:uid="{00000000-0005-0000-0000-000036000000}"/>
    <cellStyle name="Обычный 2 28" xfId="7" xr:uid="{00000000-0005-0000-0000-000037000000}"/>
    <cellStyle name="Финансовый 2" xfId="8" xr:uid="{00000000-0005-0000-0000-000038000000}"/>
    <cellStyle name="Финансовый 2 3" xfId="9" xr:uid="{00000000-0005-0000-0000-000039000000}"/>
    <cellStyle name="Финансовый 3" xfId="10" xr:uid="{00000000-0005-0000-0000-00003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714375" cy="714375"/>
    <xdr:pic>
      <xdr:nvPicPr>
        <xdr:cNvPr id="2" name="QRCod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6"/>
  <sheetViews>
    <sheetView tabSelected="1" workbookViewId="0">
      <selection activeCell="I17" sqref="I17:I26"/>
    </sheetView>
  </sheetViews>
  <sheetFormatPr defaultColWidth="9.140625" defaultRowHeight="15"/>
  <cols>
    <col min="1" max="1" width="7" style="1" customWidth="1"/>
    <col min="2" max="2" width="66.7109375" style="1" customWidth="1"/>
    <col min="3" max="8" width="12.7109375" style="1" customWidth="1"/>
    <col min="9" max="9" width="52.5703125" style="1" customWidth="1"/>
    <col min="10" max="10" width="9.140625" style="1" customWidth="1"/>
    <col min="11" max="16384" width="9.140625" style="1"/>
  </cols>
  <sheetData>
    <row r="1" spans="1:9" ht="41.25" customHeight="1">
      <c r="A1" s="20" t="s">
        <v>0</v>
      </c>
      <c r="B1" s="21"/>
      <c r="C1" s="21"/>
      <c r="D1" s="21"/>
      <c r="E1" s="21"/>
      <c r="F1" s="21"/>
      <c r="G1" s="21"/>
      <c r="H1" s="21"/>
      <c r="I1" s="22"/>
    </row>
    <row r="2" spans="1:9" ht="54.75" customHeight="1">
      <c r="A2" s="23" t="s">
        <v>1</v>
      </c>
      <c r="B2" s="24"/>
      <c r="C2" s="24"/>
      <c r="D2" s="24"/>
      <c r="E2" s="24"/>
      <c r="F2" s="24"/>
      <c r="G2" s="24"/>
      <c r="H2" s="24"/>
      <c r="I2" s="25"/>
    </row>
    <row r="3" spans="1:9">
      <c r="A3" s="26"/>
      <c r="B3" s="26"/>
      <c r="C3" s="26"/>
      <c r="D3" s="26"/>
      <c r="E3" s="26"/>
      <c r="F3" s="26"/>
      <c r="G3" s="26"/>
      <c r="H3" s="26"/>
      <c r="I3" s="26"/>
    </row>
    <row r="4" spans="1:9" ht="22.5" customHeight="1">
      <c r="A4" s="30" t="s">
        <v>2</v>
      </c>
      <c r="B4" s="31" t="s">
        <v>3</v>
      </c>
      <c r="C4" s="33" t="s">
        <v>4</v>
      </c>
      <c r="D4" s="34" t="s">
        <v>5</v>
      </c>
      <c r="E4" s="35" t="s">
        <v>6</v>
      </c>
      <c r="F4" s="27" t="s">
        <v>7</v>
      </c>
      <c r="G4" s="28"/>
      <c r="H4" s="29"/>
      <c r="I4" s="33" t="s">
        <v>8</v>
      </c>
    </row>
    <row r="5" spans="1:9" ht="25.5" customHeight="1">
      <c r="A5" s="30"/>
      <c r="B5" s="32"/>
      <c r="C5" s="33"/>
      <c r="D5" s="34"/>
      <c r="E5" s="36"/>
      <c r="F5" s="2" t="s">
        <v>9</v>
      </c>
      <c r="G5" s="3" t="s">
        <v>10</v>
      </c>
      <c r="H5" s="4" t="s">
        <v>11</v>
      </c>
      <c r="I5" s="33"/>
    </row>
    <row r="6" spans="1:9">
      <c r="A6" s="9" t="s">
        <v>12</v>
      </c>
      <c r="B6" s="10" t="s">
        <v>13</v>
      </c>
      <c r="C6" s="9" t="s">
        <v>14</v>
      </c>
      <c r="D6" s="9">
        <v>166.7</v>
      </c>
      <c r="E6" s="9">
        <v>166.59</v>
      </c>
      <c r="F6" s="9">
        <v>8.1</v>
      </c>
      <c r="G6" s="19">
        <f>+F6-E6</f>
        <v>-158.49</v>
      </c>
      <c r="H6" s="19">
        <f>+F6/E6*100</f>
        <v>4.8622366288492707</v>
      </c>
      <c r="I6" s="9"/>
    </row>
    <row r="7" spans="1:9" ht="38.25">
      <c r="A7" s="11"/>
      <c r="B7" s="12" t="s">
        <v>38</v>
      </c>
      <c r="C7" s="11"/>
      <c r="D7" s="11"/>
      <c r="E7" s="11"/>
      <c r="F7" s="11"/>
      <c r="G7" s="11"/>
      <c r="H7" s="11"/>
      <c r="I7" s="11"/>
    </row>
    <row r="8" spans="1:9" ht="25.5">
      <c r="A8" s="7" t="s">
        <v>17</v>
      </c>
      <c r="B8" s="8" t="s">
        <v>18</v>
      </c>
      <c r="C8" s="7" t="s">
        <v>14</v>
      </c>
      <c r="D8" s="7">
        <v>46.7</v>
      </c>
      <c r="E8" s="7">
        <v>46.59</v>
      </c>
      <c r="F8" s="7">
        <v>8.1</v>
      </c>
      <c r="G8" s="15">
        <f>+F8-E8</f>
        <v>-38.49</v>
      </c>
      <c r="H8" s="15">
        <f>+F8/E8*100</f>
        <v>17.385705086928525</v>
      </c>
      <c r="I8" s="7"/>
    </row>
    <row r="9" spans="1:9">
      <c r="A9" s="11"/>
      <c r="B9" s="12" t="s">
        <v>19</v>
      </c>
      <c r="C9" s="11"/>
      <c r="D9" s="11"/>
      <c r="E9" s="11"/>
      <c r="F9" s="11"/>
      <c r="G9" s="11"/>
      <c r="H9" s="11"/>
      <c r="I9" s="11"/>
    </row>
    <row r="10" spans="1:9" ht="38.25">
      <c r="A10" s="5"/>
      <c r="B10" s="6" t="s">
        <v>20</v>
      </c>
      <c r="C10" s="5" t="s">
        <v>16</v>
      </c>
      <c r="D10" s="5">
        <v>1400</v>
      </c>
      <c r="E10" s="5">
        <v>1400</v>
      </c>
      <c r="F10" s="5">
        <v>205</v>
      </c>
      <c r="G10" s="16">
        <f>+F10-E10</f>
        <v>-1195</v>
      </c>
      <c r="H10" s="16">
        <f>+F10/E10*100</f>
        <v>14.642857142857144</v>
      </c>
      <c r="I10" s="5"/>
    </row>
    <row r="11" spans="1:9">
      <c r="A11" s="11"/>
      <c r="B11" s="12" t="s">
        <v>21</v>
      </c>
      <c r="C11" s="11"/>
      <c r="D11" s="11"/>
      <c r="E11" s="11"/>
      <c r="F11" s="11"/>
      <c r="G11" s="17"/>
      <c r="H11" s="17"/>
      <c r="I11" s="11"/>
    </row>
    <row r="12" spans="1:9">
      <c r="A12" s="5"/>
      <c r="B12" s="6" t="s">
        <v>22</v>
      </c>
      <c r="C12" s="5" t="s">
        <v>23</v>
      </c>
      <c r="D12" s="5">
        <v>1050</v>
      </c>
      <c r="E12" s="5">
        <v>1500</v>
      </c>
      <c r="F12" s="5">
        <v>298</v>
      </c>
      <c r="G12" s="16">
        <f t="shared" ref="G12:G15" si="0">+F12-E12</f>
        <v>-1202</v>
      </c>
      <c r="H12" s="16">
        <f t="shared" ref="H12:H15" si="1">+F12/E12*100</f>
        <v>19.866666666666667</v>
      </c>
      <c r="I12" s="5"/>
    </row>
    <row r="13" spans="1:9" ht="25.5">
      <c r="A13" s="5"/>
      <c r="B13" s="6" t="s">
        <v>24</v>
      </c>
      <c r="C13" s="5" t="s">
        <v>25</v>
      </c>
      <c r="D13" s="5">
        <v>300</v>
      </c>
      <c r="E13" s="5">
        <v>300</v>
      </c>
      <c r="F13" s="5">
        <v>110</v>
      </c>
      <c r="G13" s="16">
        <f t="shared" si="0"/>
        <v>-190</v>
      </c>
      <c r="H13" s="16">
        <f t="shared" si="1"/>
        <v>36.666666666666664</v>
      </c>
      <c r="I13" s="5"/>
    </row>
    <row r="14" spans="1:9" ht="38.25">
      <c r="A14" s="5"/>
      <c r="B14" s="6" t="s">
        <v>26</v>
      </c>
      <c r="C14" s="5" t="s">
        <v>16</v>
      </c>
      <c r="D14" s="5">
        <v>8400</v>
      </c>
      <c r="E14" s="5">
        <v>8600</v>
      </c>
      <c r="F14" s="5">
        <v>2210</v>
      </c>
      <c r="G14" s="16">
        <f t="shared" si="0"/>
        <v>-6390</v>
      </c>
      <c r="H14" s="16">
        <f t="shared" si="1"/>
        <v>25.697674418604649</v>
      </c>
      <c r="I14" s="5"/>
    </row>
    <row r="15" spans="1:9" ht="38.25">
      <c r="A15" s="5"/>
      <c r="B15" s="6" t="s">
        <v>27</v>
      </c>
      <c r="C15" s="5" t="s">
        <v>16</v>
      </c>
      <c r="D15" s="5">
        <v>12</v>
      </c>
      <c r="E15" s="5">
        <v>12</v>
      </c>
      <c r="F15" s="5">
        <v>3</v>
      </c>
      <c r="G15" s="16">
        <f t="shared" si="0"/>
        <v>-9</v>
      </c>
      <c r="H15" s="16">
        <f t="shared" si="1"/>
        <v>25</v>
      </c>
      <c r="I15" s="5"/>
    </row>
    <row r="16" spans="1:9" ht="25.5">
      <c r="A16" s="13" t="s">
        <v>28</v>
      </c>
      <c r="B16" s="14" t="s">
        <v>29</v>
      </c>
      <c r="C16" s="13" t="s">
        <v>14</v>
      </c>
      <c r="D16" s="13">
        <v>120</v>
      </c>
      <c r="E16" s="13">
        <v>120</v>
      </c>
      <c r="F16" s="13">
        <v>0</v>
      </c>
      <c r="G16" s="18">
        <f>+F16-E16</f>
        <v>-120</v>
      </c>
      <c r="H16" s="18">
        <f>+F16/E16*100</f>
        <v>0</v>
      </c>
      <c r="I16" s="13"/>
    </row>
    <row r="17" spans="1:9" ht="63.75">
      <c r="A17" s="11"/>
      <c r="B17" s="12" t="s">
        <v>30</v>
      </c>
      <c r="C17" s="11"/>
      <c r="D17" s="11"/>
      <c r="E17" s="11"/>
      <c r="F17" s="11"/>
      <c r="G17" s="17"/>
      <c r="H17" s="17"/>
      <c r="I17" s="11"/>
    </row>
    <row r="18" spans="1:9">
      <c r="A18" s="11"/>
      <c r="B18" s="12" t="s">
        <v>19</v>
      </c>
      <c r="C18" s="11"/>
      <c r="D18" s="11"/>
      <c r="E18" s="11"/>
      <c r="F18" s="11"/>
      <c r="G18" s="17"/>
      <c r="H18" s="17"/>
      <c r="I18" s="11"/>
    </row>
    <row r="19" spans="1:9" ht="25.5">
      <c r="A19" s="5"/>
      <c r="B19" s="6" t="s">
        <v>31</v>
      </c>
      <c r="C19" s="5" t="s">
        <v>32</v>
      </c>
      <c r="D19" s="5">
        <v>28.9</v>
      </c>
      <c r="E19" s="5">
        <v>28.8</v>
      </c>
      <c r="F19" s="5">
        <v>25.2</v>
      </c>
      <c r="G19" s="16">
        <f t="shared" ref="G19:G20" si="2">+F19-E19</f>
        <v>-3.6000000000000014</v>
      </c>
      <c r="H19" s="16">
        <f t="shared" ref="H19:H20" si="3">+F19/E19*100</f>
        <v>87.5</v>
      </c>
      <c r="I19" s="5"/>
    </row>
    <row r="20" spans="1:9" ht="25.5">
      <c r="A20" s="5"/>
      <c r="B20" s="6" t="s">
        <v>33</v>
      </c>
      <c r="C20" s="5" t="s">
        <v>32</v>
      </c>
      <c r="D20" s="5">
        <v>40</v>
      </c>
      <c r="E20" s="5">
        <v>40</v>
      </c>
      <c r="F20" s="5">
        <v>35.799999999999997</v>
      </c>
      <c r="G20" s="16">
        <f t="shared" si="2"/>
        <v>-4.2000000000000028</v>
      </c>
      <c r="H20" s="16">
        <f t="shared" si="3"/>
        <v>89.499999999999986</v>
      </c>
      <c r="I20" s="5"/>
    </row>
    <row r="21" spans="1:9">
      <c r="A21" s="11"/>
      <c r="B21" s="12" t="s">
        <v>21</v>
      </c>
      <c r="C21" s="11"/>
      <c r="D21" s="11"/>
      <c r="E21" s="11"/>
      <c r="F21" s="11"/>
      <c r="G21" s="17"/>
      <c r="H21" s="17"/>
      <c r="I21" s="11"/>
    </row>
    <row r="22" spans="1:9">
      <c r="A22" s="5"/>
      <c r="B22" s="6" t="s">
        <v>34</v>
      </c>
      <c r="C22" s="5" t="s">
        <v>23</v>
      </c>
      <c r="D22" s="5">
        <v>51</v>
      </c>
      <c r="E22" s="5">
        <v>47</v>
      </c>
      <c r="F22" s="5">
        <v>42</v>
      </c>
      <c r="G22" s="16">
        <f t="shared" ref="G22:G26" si="4">+F22-E22</f>
        <v>-5</v>
      </c>
      <c r="H22" s="16">
        <f t="shared" ref="H22:H26" si="5">+F22/E22*100</f>
        <v>89.361702127659569</v>
      </c>
      <c r="I22" s="5"/>
    </row>
    <row r="23" spans="1:9" ht="25.5">
      <c r="A23" s="5"/>
      <c r="B23" s="6" t="s">
        <v>35</v>
      </c>
      <c r="C23" s="5" t="s">
        <v>23</v>
      </c>
      <c r="D23" s="5">
        <v>18</v>
      </c>
      <c r="E23" s="5">
        <v>18</v>
      </c>
      <c r="F23" s="5">
        <v>18</v>
      </c>
      <c r="G23" s="16">
        <f t="shared" si="4"/>
        <v>0</v>
      </c>
      <c r="H23" s="16">
        <f t="shared" si="5"/>
        <v>100</v>
      </c>
      <c r="I23" s="5"/>
    </row>
    <row r="24" spans="1:9">
      <c r="A24" s="5"/>
      <c r="B24" s="6" t="s">
        <v>36</v>
      </c>
      <c r="C24" s="5" t="s">
        <v>16</v>
      </c>
      <c r="D24" s="5">
        <v>31</v>
      </c>
      <c r="E24" s="5">
        <v>42</v>
      </c>
      <c r="F24" s="5">
        <v>36</v>
      </c>
      <c r="G24" s="16">
        <f t="shared" si="4"/>
        <v>-6</v>
      </c>
      <c r="H24" s="16">
        <f t="shared" si="5"/>
        <v>85.714285714285708</v>
      </c>
      <c r="I24" s="5"/>
    </row>
    <row r="25" spans="1:9" ht="25.5">
      <c r="A25" s="5"/>
      <c r="B25" s="6" t="s">
        <v>37</v>
      </c>
      <c r="C25" s="5" t="s">
        <v>23</v>
      </c>
      <c r="D25" s="5">
        <v>16</v>
      </c>
      <c r="E25" s="5">
        <v>16</v>
      </c>
      <c r="F25" s="5">
        <v>0</v>
      </c>
      <c r="G25" s="16">
        <f t="shared" si="4"/>
        <v>-16</v>
      </c>
      <c r="H25" s="16">
        <f t="shared" si="5"/>
        <v>0</v>
      </c>
      <c r="I25" s="5"/>
    </row>
    <row r="26" spans="1:9">
      <c r="A26" s="5"/>
      <c r="B26" s="6" t="s">
        <v>15</v>
      </c>
      <c r="C26" s="5" t="s">
        <v>16</v>
      </c>
      <c r="D26" s="5">
        <v>240</v>
      </c>
      <c r="E26" s="5">
        <v>240</v>
      </c>
      <c r="F26" s="5">
        <v>220</v>
      </c>
      <c r="G26" s="16">
        <f t="shared" si="4"/>
        <v>-20</v>
      </c>
      <c r="H26" s="16">
        <f t="shared" si="5"/>
        <v>91.666666666666657</v>
      </c>
      <c r="I26" s="5"/>
    </row>
  </sheetData>
  <mergeCells count="10">
    <mergeCell ref="A1:I1"/>
    <mergeCell ref="A2:I2"/>
    <mergeCell ref="A3:I3"/>
    <mergeCell ref="F4:H4"/>
    <mergeCell ref="A4:A5"/>
    <mergeCell ref="B4:B5"/>
    <mergeCell ref="C4:C5"/>
    <mergeCell ref="D4:D5"/>
    <mergeCell ref="E4:E5"/>
    <mergeCell ref="I4:I5"/>
  </mergeCells>
  <pageMargins left="0.7" right="0.7" top="0.75" bottom="0.75" header="0.3" footer="0.3"/>
  <pageSetup paperSize="9" orientation="portrait"/>
  <ignoredErrors>
    <ignoredError sqref="I9 I11" numberStoredAsText="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4</vt:i4>
      </vt:variant>
    </vt:vector>
  </HeadingPairs>
  <TitlesOfParts>
    <vt:vector size="5" baseType="lpstr">
      <vt:lpstr>Sheet1</vt:lpstr>
      <vt:lpstr>DefinedPlan</vt:lpstr>
      <vt:lpstr>FinanceYear</vt:lpstr>
      <vt:lpstr>Header</vt:lpstr>
      <vt:lpstr>Period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UzAsboAdmin</dc:creator>
  <cp:lastModifiedBy>Odil O. Axmadov</cp:lastModifiedBy>
  <dcterms:created xsi:type="dcterms:W3CDTF">2015-06-05T18:17:00Z</dcterms:created>
  <dcterms:modified xsi:type="dcterms:W3CDTF">2026-04-15T10:54:42Z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5A2761F0C9C043EE8026EE650AF3BCE1_13</vt:lpwstr>
  </property>
  <property fmtid="{D5CDD505-2E9C-101B-9397-08002B2CF9AE}" pid="3" name="KSOProductBuildVer">
    <vt:lpwstr>1049-12.2.0.23196</vt:lpwstr>
  </property>
</Properties>
</file>