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LIQ UZ\29_buruq\2025_yil_1_chorak\"/>
    </mc:Choice>
  </mc:AlternateContent>
  <xr:revisionPtr revIDLastSave="0" documentId="8_{4EC93687-EB13-4F0E-9991-E1CBB77A9251}" xr6:coauthVersionLast="47" xr6:coauthVersionMax="47" xr10:uidLastSave="{00000000-0000-0000-0000-000000000000}"/>
  <bookViews>
    <workbookView xWindow="-120" yWindow="-120" windowWidth="28110" windowHeight="16440" xr2:uid="{6DA360F3-F639-41C5-9312-953AFBCB4C97}"/>
  </bookViews>
  <sheets>
    <sheet name="16-илов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 s="1"/>
  <c r="G24" i="1"/>
  <c r="A29" i="1"/>
  <c r="A32" i="1" s="1"/>
  <c r="A34" i="1" s="1"/>
  <c r="A36" i="1" s="1"/>
  <c r="A38" i="1" s="1"/>
  <c r="A40" i="1" s="1"/>
  <c r="A42" i="1" s="1"/>
  <c r="A44" i="1" s="1"/>
  <c r="A46" i="1" s="1"/>
  <c r="A48" i="1" s="1"/>
  <c r="A49" i="1" s="1"/>
  <c r="A51" i="1" s="1"/>
  <c r="A53" i="1" s="1"/>
  <c r="A55" i="1" s="1"/>
  <c r="A56" i="1" s="1"/>
  <c r="A59" i="1" s="1"/>
  <c r="A61" i="1" s="1"/>
  <c r="A64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1" i="1" s="1"/>
  <c r="A105" i="1" s="1"/>
  <c r="A107" i="1" s="1"/>
  <c r="A109" i="1" s="1"/>
  <c r="A111" i="1" s="1"/>
  <c r="A113" i="1" s="1"/>
  <c r="A115" i="1" s="1"/>
  <c r="A117" i="1" s="1"/>
  <c r="A119" i="1" s="1"/>
  <c r="A121" i="1" s="1"/>
  <c r="A123" i="1" s="1"/>
  <c r="A125" i="1" s="1"/>
  <c r="A127" i="1" s="1"/>
  <c r="A129" i="1" s="1"/>
  <c r="A132" i="1" s="1"/>
  <c r="A134" i="1" s="1"/>
  <c r="A135" i="1" s="1"/>
  <c r="A136" i="1" s="1"/>
  <c r="A138" i="1" s="1"/>
  <c r="A139" i="1" s="1"/>
  <c r="A141" i="1" s="1"/>
  <c r="A143" i="1" s="1"/>
  <c r="A145" i="1" s="1"/>
  <c r="A147" i="1" s="1"/>
  <c r="A148" i="1" s="1"/>
  <c r="A149" i="1" s="1"/>
  <c r="A150" i="1" s="1"/>
  <c r="A151" i="1" s="1"/>
  <c r="A153" i="1" s="1"/>
  <c r="A156" i="1" s="1"/>
  <c r="A158" i="1" s="1"/>
  <c r="A159" i="1" s="1"/>
  <c r="A161" i="1" s="1"/>
  <c r="A163" i="1" s="1"/>
  <c r="A165" i="1" s="1"/>
  <c r="A167" i="1" s="1"/>
  <c r="A169" i="1" s="1"/>
  <c r="A171" i="1" s="1"/>
  <c r="A173" i="1" s="1"/>
  <c r="A175" i="1" s="1"/>
  <c r="A177" i="1" s="1"/>
  <c r="A179" i="1" s="1"/>
  <c r="A181" i="1" s="1"/>
  <c r="A183" i="1" s="1"/>
  <c r="A185" i="1" s="1"/>
  <c r="G63" i="1"/>
  <c r="I64" i="1"/>
  <c r="I65" i="1"/>
  <c r="I67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7" i="1"/>
  <c r="I88" i="1"/>
  <c r="I89" i="1"/>
  <c r="I90" i="1"/>
  <c r="I91" i="1"/>
  <c r="I92" i="1"/>
  <c r="I93" i="1"/>
  <c r="I94" i="1"/>
  <c r="I95" i="1"/>
  <c r="I97" i="1"/>
  <c r="I98" i="1"/>
  <c r="I99" i="1"/>
  <c r="G100" i="1"/>
  <c r="H119" i="1"/>
  <c r="G131" i="1"/>
  <c r="G152" i="1"/>
  <c r="G186" i="1"/>
  <c r="A189" i="1"/>
  <c r="A191" i="1"/>
  <c r="A193" i="1"/>
  <c r="A195" i="1"/>
  <c r="A198" i="1" s="1"/>
  <c r="A200" i="1" s="1"/>
  <c r="A202" i="1" s="1"/>
  <c r="A204" i="1" s="1"/>
  <c r="A206" i="1" s="1"/>
  <c r="A208" i="1" s="1"/>
  <c r="A209" i="1" s="1"/>
  <c r="A212" i="1" s="1"/>
  <c r="A215" i="1" s="1"/>
  <c r="A217" i="1" s="1"/>
  <c r="A219" i="1" s="1"/>
  <c r="A221" i="1" s="1"/>
  <c r="A223" i="1" s="1"/>
  <c r="A225" i="1" s="1"/>
  <c r="A227" i="1" s="1"/>
  <c r="A229" i="1" s="1"/>
  <c r="A231" i="1" s="1"/>
  <c r="A233" i="1" s="1"/>
  <c r="A235" i="1" s="1"/>
  <c r="A237" i="1" s="1"/>
  <c r="A238" i="1" s="1"/>
  <c r="A239" i="1" s="1"/>
  <c r="A242" i="1" s="1"/>
  <c r="A245" i="1" s="1"/>
  <c r="A247" i="1" s="1"/>
  <c r="A250" i="1" s="1"/>
  <c r="A252" i="1" s="1"/>
  <c r="A254" i="1" s="1"/>
  <c r="A256" i="1" s="1"/>
  <c r="A258" i="1" s="1"/>
  <c r="A261" i="1" s="1"/>
  <c r="A263" i="1" s="1"/>
  <c r="A265" i="1" s="1"/>
  <c r="A267" i="1" s="1"/>
  <c r="A269" i="1" s="1"/>
  <c r="A270" i="1" s="1"/>
  <c r="A272" i="1" s="1"/>
  <c r="A274" i="1" s="1"/>
  <c r="A276" i="1" s="1"/>
  <c r="A279" i="1" s="1"/>
  <c r="A282" i="1" s="1"/>
  <c r="A284" i="1" s="1"/>
  <c r="A286" i="1" s="1"/>
  <c r="A288" i="1" s="1"/>
  <c r="A290" i="1" s="1"/>
  <c r="A292" i="1" s="1"/>
  <c r="A294" i="1" s="1"/>
  <c r="A296" i="1" s="1"/>
  <c r="A298" i="1" s="1"/>
  <c r="A300" i="1" s="1"/>
  <c r="A302" i="1" s="1"/>
  <c r="A304" i="1" s="1"/>
  <c r="A306" i="1" s="1"/>
  <c r="A308" i="1" s="1"/>
  <c r="A310" i="1" s="1"/>
  <c r="A312" i="1" s="1"/>
  <c r="A315" i="1" s="1"/>
  <c r="A317" i="1" s="1"/>
  <c r="A319" i="1" s="1"/>
  <c r="A321" i="1" s="1"/>
  <c r="A323" i="1" s="1"/>
  <c r="A325" i="1" s="1"/>
  <c r="A327" i="1" s="1"/>
  <c r="A329" i="1" s="1"/>
  <c r="A331" i="1" s="1"/>
  <c r="A333" i="1" s="1"/>
  <c r="A335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2" i="1" s="1"/>
  <c r="A353" i="1" s="1"/>
  <c r="A355" i="1" s="1"/>
  <c r="A357" i="1" s="1"/>
  <c r="A359" i="1" s="1"/>
  <c r="A361" i="1" s="1"/>
  <c r="A363" i="1" s="1"/>
  <c r="A365" i="1" s="1"/>
  <c r="A367" i="1" s="1"/>
  <c r="A369" i="1" s="1"/>
  <c r="A371" i="1" s="1"/>
  <c r="A373" i="1" s="1"/>
  <c r="A375" i="1" s="1"/>
  <c r="A376" i="1" s="1"/>
  <c r="A378" i="1" s="1"/>
  <c r="A380" i="1" s="1"/>
  <c r="A382" i="1" s="1"/>
  <c r="A384" i="1" s="1"/>
  <c r="A386" i="1" s="1"/>
  <c r="A388" i="1" s="1"/>
  <c r="A389" i="1" s="1"/>
  <c r="A391" i="1" s="1"/>
  <c r="A393" i="1" s="1"/>
  <c r="A395" i="1" s="1"/>
  <c r="A397" i="1" s="1"/>
  <c r="A399" i="1" s="1"/>
  <c r="A401" i="1" s="1"/>
  <c r="A403" i="1" s="1"/>
  <c r="A405" i="1" s="1"/>
  <c r="A407" i="1" s="1"/>
  <c r="A409" i="1" s="1"/>
  <c r="A411" i="1" s="1"/>
  <c r="A413" i="1" s="1"/>
  <c r="A415" i="1" s="1"/>
  <c r="A417" i="1" s="1"/>
  <c r="A419" i="1" s="1"/>
  <c r="A421" i="1" s="1"/>
  <c r="A423" i="1" s="1"/>
  <c r="A425" i="1" s="1"/>
  <c r="A427" i="1" s="1"/>
  <c r="A429" i="1" s="1"/>
  <c r="A431" i="1" s="1"/>
  <c r="A433" i="1" s="1"/>
  <c r="A436" i="1" s="1"/>
  <c r="A440" i="1" s="1"/>
  <c r="A442" i="1" s="1"/>
  <c r="A444" i="1" s="1"/>
  <c r="A445" i="1" s="1"/>
  <c r="A448" i="1" s="1"/>
  <c r="A450" i="1" s="1"/>
  <c r="A452" i="1" s="1"/>
  <c r="A454" i="1" s="1"/>
  <c r="A456" i="1" s="1"/>
  <c r="A458" i="1" s="1"/>
  <c r="A460" i="1" s="1"/>
  <c r="A462" i="1" s="1"/>
  <c r="A464" i="1" s="1"/>
  <c r="G211" i="1"/>
  <c r="G241" i="1"/>
  <c r="G278" i="1"/>
  <c r="G311" i="1"/>
  <c r="G337" i="1"/>
  <c r="G351" i="1"/>
  <c r="G394" i="1"/>
  <c r="G435" i="1"/>
  <c r="G465" i="1"/>
  <c r="G467" i="1"/>
  <c r="G469" i="1"/>
  <c r="G471" i="1"/>
  <c r="G473" i="1"/>
</calcChain>
</file>

<file path=xl/sharedStrings.xml><?xml version="1.0" encoding="utf-8"?>
<sst xmlns="http://schemas.openxmlformats.org/spreadsheetml/2006/main" count="1595" uniqueCount="1139">
  <si>
    <t>11:03:01:01:01:4127</t>
  </si>
  <si>
    <t>Тошкент вилояти Бустонлик тумани Хондойлик кишлоги</t>
  </si>
  <si>
    <t>Дам олиш маскани</t>
  </si>
  <si>
    <t>Давлат корхонаси</t>
  </si>
  <si>
    <t>"Ғазалкент соғломлаштириш маркази" давлат корхонаси</t>
  </si>
  <si>
    <t>Давлат унитар корхонаси</t>
  </si>
  <si>
    <t>"Солиқ сервис" давлат унитар корхонаси</t>
  </si>
  <si>
    <t>10:03:03:01:03:0024</t>
  </si>
  <si>
    <t>Чилонзор тумани Муқумий кўчаси 166-уй</t>
  </si>
  <si>
    <t>маъмурий бино</t>
  </si>
  <si>
    <t>"Янги технологиялар илмий ахборот маркази" давлат унитар корхонаси</t>
  </si>
  <si>
    <t>"Солиқ маълумотларини қайта ишлаш маркази " давлат унитар корхонаси</t>
  </si>
  <si>
    <t xml:space="preserve">Солиқ инспекцияси </t>
  </si>
  <si>
    <t xml:space="preserve">Йирик солиқ тўловчилар бўйича ҳудудлараро солиқ инспекцияси </t>
  </si>
  <si>
    <t>Тупроққалъа солиқ инспекцияси</t>
  </si>
  <si>
    <t xml:space="preserve">22:12:01:01:06:0108  </t>
  </si>
  <si>
    <t>Хива шаҳар Феруз кўчаси 1А-уй</t>
  </si>
  <si>
    <t>Маъмурий бино</t>
  </si>
  <si>
    <t xml:space="preserve">22:12:01:03:03:2267 </t>
  </si>
  <si>
    <t>Хива шаҳар Гулшан-2 маҳалласи</t>
  </si>
  <si>
    <t>Хизмат уйи</t>
  </si>
  <si>
    <t>Хива шаҳар солиқ инспекцияси</t>
  </si>
  <si>
    <t>22:08:01:02:01:0842</t>
  </si>
  <si>
    <t>Янгибозор тумани Дустлик махалласи</t>
  </si>
  <si>
    <t>22:08:01:02:01:0613</t>
  </si>
  <si>
    <t>Янгибозор туман Ж.Мангуберди 4-уй</t>
  </si>
  <si>
    <t>Янгибозор туман солиқ инспекцияси</t>
  </si>
  <si>
    <t>22:04:01:02:01:1252</t>
  </si>
  <si>
    <t>Хонқа тумани Халқлар Дўстлиги кўчаси 37 уй</t>
  </si>
  <si>
    <t>22:04:14:01:01:5703</t>
  </si>
  <si>
    <t>Хонқа тумани Дустлик махалласи Маърифат кўчаси 69 уй</t>
  </si>
  <si>
    <t>Хонқа туман солиқ инспекцияси</t>
  </si>
  <si>
    <t>22:01:01:01:02:0743</t>
  </si>
  <si>
    <t>Боғот шахарча Сохил бўйи кўчаси 26-уй</t>
  </si>
  <si>
    <t>22:01:01:01:02:1162</t>
  </si>
  <si>
    <t>Боғот шахарча Октепа махалласи Нурли Хаёт кўчаси</t>
  </si>
  <si>
    <t>Боғот туман солиқ инспекцияси</t>
  </si>
  <si>
    <t>22:09:01:01:04:0255</t>
  </si>
  <si>
    <t>Қўшкўпир туман Беруний кўчаси</t>
  </si>
  <si>
    <t>22:09:01:01:01:0068</t>
  </si>
  <si>
    <t>Қўшкўпир туман Ш.Рашидов кўчаси 50 уй</t>
  </si>
  <si>
    <t>Қўшкўпир туман солиқ инспекцияси</t>
  </si>
  <si>
    <t>22:07:01:02:04:0962</t>
  </si>
  <si>
    <t>Янгиариқ тумани Янгиобод махалла Ж.Мангуберди кўчаси 10 уй</t>
  </si>
  <si>
    <t>22:07:04:01:11:0935</t>
  </si>
  <si>
    <t>Янгиариқ тумани Дустлик махалла Қурувчилар кўчаси 20 уй</t>
  </si>
  <si>
    <t>Янгиариқ туман солиқ инспекцияси</t>
  </si>
  <si>
    <t>22:06:01:02:01:0022</t>
  </si>
  <si>
    <t>Шовот тумани Туркистон кўчаси 75 уй</t>
  </si>
  <si>
    <t>22:06:02:01:12:1447</t>
  </si>
  <si>
    <t>Шовот тумани Туркистон кўчаси 64 А уй</t>
  </si>
  <si>
    <t>Шовот туман солиқ инспекцияси</t>
  </si>
  <si>
    <t>22:02:01:01:06:0116</t>
  </si>
  <si>
    <t>Гурлан тумани Мустақиллик кўчаси</t>
  </si>
  <si>
    <t>22:02:01:01:04:1110</t>
  </si>
  <si>
    <t>Гурлан тумани Манғит кўча 2 уй</t>
  </si>
  <si>
    <t>Гурлан туман солиқ инспекцияси</t>
  </si>
  <si>
    <t>22:13:04:04:01:0167</t>
  </si>
  <si>
    <t>Тупроққалъа тумани К.Атаниязов кўчаси 4 уй</t>
  </si>
  <si>
    <t>22:10:01:01:01:0093</t>
  </si>
  <si>
    <t>Хазорасп тумани Э.Гаязов кўчаси 10 уй</t>
  </si>
  <si>
    <t>22:10:09:01:03:1765</t>
  </si>
  <si>
    <t>Хазорасп тумани Тинчлик кўчаси 34-уй</t>
  </si>
  <si>
    <t>Хазарасп туман солиқ инспекцияси</t>
  </si>
  <si>
    <t>22:05:01:02:05:0966</t>
  </si>
  <si>
    <t>Хива тумани Ғаллакор кўчаси 89-уй</t>
  </si>
  <si>
    <t>Хива туман солиқ инспекцияси</t>
  </si>
  <si>
    <t>22:03:09:01:05:0719</t>
  </si>
  <si>
    <t>Урганч тумани Праектная 181 мавзеси 52-уй</t>
  </si>
  <si>
    <t>22:03:01:02:01:0431</t>
  </si>
  <si>
    <t>Урганч тумани Мустақиллик кўчаси 24А-уй</t>
  </si>
  <si>
    <t>Урганч туман солиқ инспекцияси</t>
  </si>
  <si>
    <t>22:11:03:03:04:0584</t>
  </si>
  <si>
    <t>Урганч шаҳар Ёшлик кўчаси 30 Г-уй</t>
  </si>
  <si>
    <t>22:11:01:04:03:0113</t>
  </si>
  <si>
    <t>Урганч шаҳар Ал Хоразмий кўчаси 34-уй</t>
  </si>
  <si>
    <t>Урганч шаҳар солиқ инспекцияси</t>
  </si>
  <si>
    <t>22:11:04:02:01:0918</t>
  </si>
  <si>
    <t>Урганч шаҳар Шерозий кўчаси 29/1 уй 12-хонадон</t>
  </si>
  <si>
    <t>22:11:04:02:01:0103</t>
  </si>
  <si>
    <t>Урганч шаҳар Шерозий кўчаси 29/1 уй 11-хонадон</t>
  </si>
  <si>
    <t>22:03:05:01:04:0052</t>
  </si>
  <si>
    <t>Урганч шаҳар Соҳибқирон кўчаси 10-уй</t>
  </si>
  <si>
    <t>22:11:02:04:02:0064</t>
  </si>
  <si>
    <t>Урганч шаҳар Ислом Каримов шоҳ кўчаси 124-уй</t>
  </si>
  <si>
    <t>Солиқ бошқармаси</t>
  </si>
  <si>
    <t>Хоразм вилояти</t>
  </si>
  <si>
    <t>15:14:01:01:04:0559</t>
  </si>
  <si>
    <t>Фурқат тумани Навбахор махалла Чиркай шахарчаси</t>
  </si>
  <si>
    <t>15:14:01:01:05:0155</t>
  </si>
  <si>
    <t>Фурқат туман Ардахшон махалла Таянч кучаси</t>
  </si>
  <si>
    <t xml:space="preserve">Фурқат туман солиқ инспекцияси </t>
  </si>
  <si>
    <t>15:13:18:01:05:0016</t>
  </si>
  <si>
    <t>Фарғона тумани, Марғилон махалла,  Марғилон кўчаси 8-уй</t>
  </si>
  <si>
    <t>15:13:18:01:01:0822</t>
  </si>
  <si>
    <t>Фарғона тумани, Водил махалла, Марғилон кўчаси 29-уй</t>
  </si>
  <si>
    <t xml:space="preserve">Фарғона туман солиқ инспекцияси </t>
  </si>
  <si>
    <t>15:12:02:01:01:0256</t>
  </si>
  <si>
    <t>Учкўприк тумани Тожик махалла, Муллазоир массиви</t>
  </si>
  <si>
    <t>15:12:02:01:19:0007</t>
  </si>
  <si>
    <t>Учкўприк тумани Укитувчилар кўчаси 20-уй</t>
  </si>
  <si>
    <t xml:space="preserve">Учкўприк туман солиқ инспекцияси </t>
  </si>
  <si>
    <t>15:15:01:01:09:0766</t>
  </si>
  <si>
    <t>Ўзбекистон тумани Оқтепа махалла Боғи эрам кўчаси 42-уй</t>
  </si>
  <si>
    <t>15:15:07:01:02:3011</t>
  </si>
  <si>
    <t>Ўзбекистон тумани Навоий кучаси</t>
  </si>
  <si>
    <t xml:space="preserve">Ўзбекистон туман солиқ инспекцияси </t>
  </si>
  <si>
    <t>15.11.06.01.02.0575</t>
  </si>
  <si>
    <t>Тошлоқ туман Қанжирға М.Ф.Й Қанжирға 395-уй</t>
  </si>
  <si>
    <t>15:11:06:01:04:0500</t>
  </si>
  <si>
    <t>Тошлоқ тумани А.Навоий кучаси 38-уй</t>
  </si>
  <si>
    <t xml:space="preserve">Тошлоқ туман солиқ инспекцияси </t>
  </si>
  <si>
    <t>15:10:02:01:01:0010:0001:001</t>
  </si>
  <si>
    <t>Сўх туман Ровон қишлоғи</t>
  </si>
  <si>
    <t>15:10:02:01:01:0356</t>
  </si>
  <si>
    <t>Сўх тумани Амур темур кучаси</t>
  </si>
  <si>
    <t xml:space="preserve">Сўх туман солиқ инспекцияси </t>
  </si>
  <si>
    <t>15:09:01:02:02:2715</t>
  </si>
  <si>
    <t>Риштон ш Тукимачи кучаси</t>
  </si>
  <si>
    <t>15:09:01:01:01:2902</t>
  </si>
  <si>
    <t>Риштон ш Б.Рошидоний 49 уй</t>
  </si>
  <si>
    <t xml:space="preserve">Риштон туман солиқ инспекцияси </t>
  </si>
  <si>
    <t>15:08:29:01:03:1755</t>
  </si>
  <si>
    <t>Қўштепа тумани Шодлик махалла Бахмал кўчаси 5-А уй</t>
  </si>
  <si>
    <t>15:08:29:01:03:1604</t>
  </si>
  <si>
    <t>Қўштепа тумани Бахмал кўчаси 5-уй</t>
  </si>
  <si>
    <t xml:space="preserve">Қўштепа туман солиқ инспекцияси </t>
  </si>
  <si>
    <t>15:07:01:02:02:0739</t>
  </si>
  <si>
    <t>Олтиариқ тумани Мирфозил махалла, Пахтакор кўчаси 57 уй</t>
  </si>
  <si>
    <t>15:07:05:01:02:9150</t>
  </si>
  <si>
    <t>Олтиариқ тумани Узбекистон кучаси 38 уй</t>
  </si>
  <si>
    <t xml:space="preserve">Олтиариқ туман солиқ инспекцияси </t>
  </si>
  <si>
    <t>15:06:01:01:01:1891</t>
  </si>
  <si>
    <t>Қува тумани Гузал махалла А.Жомий 1 кучаси 44-А уй</t>
  </si>
  <si>
    <t>15:06:01:01:01:1650</t>
  </si>
  <si>
    <t>Қува туман Қайқубот кўчаси 273-а уй</t>
  </si>
  <si>
    <t xml:space="preserve">Қува туман солиқ инспекцияси </t>
  </si>
  <si>
    <t xml:space="preserve"> 15:05:02:02:01:1039</t>
  </si>
  <si>
    <t>Ёзёвон туман Машраб кўчаси</t>
  </si>
  <si>
    <t>15:05:01:01:05:0007</t>
  </si>
  <si>
    <t>Ёзёвон тумани Бахор махалла Андижон кўчаси 18 уй</t>
  </si>
  <si>
    <t xml:space="preserve">Ёзёвон  туман солиқ инспекцияси </t>
  </si>
  <si>
    <t>15:04:02:01:01:0320:0001</t>
  </si>
  <si>
    <t>Данғара туман Пишқарон махалла Нурли йўл кўчаси</t>
  </si>
  <si>
    <t>15:04:01:01:02:0316</t>
  </si>
  <si>
    <t>Данғара тумани Увайсий махалла Муқумий кўчаси 19-уй</t>
  </si>
  <si>
    <t xml:space="preserve">Данғара туман солиқ инспекцияси </t>
  </si>
  <si>
    <t>15:03:02:01:02:7666</t>
  </si>
  <si>
    <t>Бувайда туман Дотхо махалла Олтин водий кўчаси 9 А уй</t>
  </si>
  <si>
    <t>15:03:01:01:01:7665</t>
  </si>
  <si>
    <t>Бувайда тумани Янгиқўрғон махалла Дўстлик кўчаси 2-уй</t>
  </si>
  <si>
    <t xml:space="preserve">Бувайда туман солиқ инспекцияси </t>
  </si>
  <si>
    <t>15:01:08:01:01:1585</t>
  </si>
  <si>
    <t>Багдод тумани Ҳужа қишлоги</t>
  </si>
  <si>
    <t>15:01:01:01:02:0027</t>
  </si>
  <si>
    <t>Боғдод тумани Кушчинор кўчаси 14-уй</t>
  </si>
  <si>
    <t xml:space="preserve">Боғдод туман солиқ инспекцияси </t>
  </si>
  <si>
    <t>15:02:01:08:01:3093</t>
  </si>
  <si>
    <t>Бешариқ тумани Файзобод махалла Олтин водий 52 А-уй</t>
  </si>
  <si>
    <t>15:02:13:01:01:1983</t>
  </si>
  <si>
    <t>Бешариқ тумани Файзобод махалла Олтин водий 97-уй</t>
  </si>
  <si>
    <t xml:space="preserve">Бешариқ туман солиқ инспекцияси </t>
  </si>
  <si>
    <t>15:20:02:03:02:1456</t>
  </si>
  <si>
    <t>Фаргона шахар Парвоз махалла А.Навоий 192 уй</t>
  </si>
  <si>
    <t>15:20:01:04:02:0548</t>
  </si>
  <si>
    <t>Фарғона шахар Бурса кучаси 75-уй</t>
  </si>
  <si>
    <t xml:space="preserve">Фарғона шаҳар солиқ инспекцияси </t>
  </si>
  <si>
    <t>15:19:01:16:01:1041</t>
  </si>
  <si>
    <t>Марғилон шаҳар Саид Ахмад хужа Эшон кучаси 74 И-уй</t>
  </si>
  <si>
    <t>15:19:01:16:01:5678</t>
  </si>
  <si>
    <t>Марғилон шаҳар Мустакиллик кучаси 450А-уй</t>
  </si>
  <si>
    <t xml:space="preserve">Марғилон шаҳар солиқ инспекцияси </t>
  </si>
  <si>
    <t>15:16:01:21:01:0608</t>
  </si>
  <si>
    <t>Қўқон шахар Рўдакий 1-тор кўча 4</t>
  </si>
  <si>
    <t>15:16:04:05:01:0088</t>
  </si>
  <si>
    <t>Қўқон шахар Беруний кўчаси 10 уй</t>
  </si>
  <si>
    <t xml:space="preserve">Қўқон шаҳар солиқ инспекцияси </t>
  </si>
  <si>
    <t>15:18:07:11:01:0313</t>
  </si>
  <si>
    <t>Мирзо Улуғбек махалла А,Қодирий кўчаси 6 уй</t>
  </si>
  <si>
    <t>15:18:07:01:01:0211</t>
  </si>
  <si>
    <t>Қувасой шахар Мустақиллик кўчаси 76-уй</t>
  </si>
  <si>
    <t xml:space="preserve">Қувасой шаҳар солиқ инспекцияси </t>
  </si>
  <si>
    <t>15:20:01:04:02:1033</t>
  </si>
  <si>
    <t>Фаргона шахар Парвоз махалла А.Навоий 190 уй</t>
  </si>
  <si>
    <t>15:13:26:02:01:0525</t>
  </si>
  <si>
    <t>Фарғона шаҳар, Сайлгох кучаси 31-уй</t>
  </si>
  <si>
    <t>Фарғона вилояти</t>
  </si>
  <si>
    <t>11:22:01:02:01:0119</t>
  </si>
  <si>
    <t>Янгийўл шаҳар, Фаровон маҳалласи, А.Анаркулов кўчаси, 30-уй.</t>
  </si>
  <si>
    <t>хизмат уйи</t>
  </si>
  <si>
    <t>Янгийўл шаҳар солиқ инспекцияси</t>
  </si>
  <si>
    <t>11:21:01:02:01:9355</t>
  </si>
  <si>
    <t>Нурафшон шаҳар, Ойбек маҳалласи, Тошкент йўли кўчаси 88-уй.</t>
  </si>
  <si>
    <t>11:21:01:01:06:9403</t>
  </si>
  <si>
    <t>Нурафшон шаҳар, Муқимий маҳалласи, Шодлик кўчаси 10-уй</t>
  </si>
  <si>
    <t>Нурафшон шаҳар солиқ инспекцияси</t>
  </si>
  <si>
    <t>11:20:02:06:02:0004</t>
  </si>
  <si>
    <t>Чирчиқ шаҳар, Темирйўлчилар кўчаси, 128 А-уй</t>
  </si>
  <si>
    <t>11:20:01:08:01:0066</t>
  </si>
  <si>
    <t>Чирчиқ шаҳар, Турон маҳалласи 4-кичик ноҳия 7-уй</t>
  </si>
  <si>
    <t>Чирчиқ шаҳар солиқ инспекцияси</t>
  </si>
  <si>
    <t>11:19:02:01:01:0797</t>
  </si>
  <si>
    <t>Оҳангарон шаҳар, Ногайкургон маҳалласи, Ногайкурган кўчаси, 4/1-уй.</t>
  </si>
  <si>
    <t>Охангарон шаҳар солиқ инспекцияси</t>
  </si>
  <si>
    <t>11:18:01:04:02:0045</t>
  </si>
  <si>
    <t>Олмалиқ шаҳар, Ойдин ҳаёт кўчаси  1 A-уй</t>
  </si>
  <si>
    <t>11:18:02:04:01:0134</t>
  </si>
  <si>
    <t>Олмалиқ шаҳар, Оби хаёт кўчаси 2-уй 1-хонадон</t>
  </si>
  <si>
    <t>Олмалиқ шаҳар солиқ инспекцияси</t>
  </si>
  <si>
    <t>11:17:02:01:03:8060</t>
  </si>
  <si>
    <t>Бекобод шаҳар, Маърифат маҳалласи, Истиқлол кўчаси, 40-уй.</t>
  </si>
  <si>
    <t>11:17:01:04:01:1003</t>
  </si>
  <si>
    <t>Бекобод шаҳар, Дўстлик маҳалласи, Ғ.Ғуломов кўчаси, 3-уй.</t>
  </si>
  <si>
    <t>Бекобод шаҳар солиқ инспекцияси</t>
  </si>
  <si>
    <t>11:16:01:02:16:0859</t>
  </si>
  <si>
    <t>Ангрен шаҳар, Гаварухин кўчаси, 1-уй.</t>
  </si>
  <si>
    <t>11:16:01:02:16:0338</t>
  </si>
  <si>
    <t>Ангирен шаҳар, Янги ҳаёт маҳалласи, 6/3 даха кўчаси, 1-6-уй</t>
  </si>
  <si>
    <t>Ангрен шаҳар солиқ инспекцияси</t>
  </si>
  <si>
    <t>11:15:12:01:01:0112</t>
  </si>
  <si>
    <t>Янгийўл тумани, Самарқанд кўчаси 28-уй.</t>
  </si>
  <si>
    <t>11:15:10:05:01:1505</t>
  </si>
  <si>
    <t>Янгийўл тумани, Кўкаламзор маҳалласи, Кўкаламзор кўчаси, р/й-уй</t>
  </si>
  <si>
    <t>Янгийўл туман солиқ инспекцияси</t>
  </si>
  <si>
    <t>11:06:10:01:02:0526</t>
  </si>
  <si>
    <t>Қуйичирчиқ тумани, Баркамол авлод кўчаси, 98-уй.</t>
  </si>
  <si>
    <t>11:06:10:01:01:0671</t>
  </si>
  <si>
    <t>Қуйичирчиқ тумани, Ибрат маҳалласи Баркамол авлод кўчаси, 9/5-уй.</t>
  </si>
  <si>
    <t>Қуйичирчиқ туман солиқ инспекцияси</t>
  </si>
  <si>
    <t>11:13:10:08:01:0453</t>
  </si>
  <si>
    <t>Чиноз тумани, Самарқанд кўчаси, 1-уй.</t>
  </si>
  <si>
    <t>11:13:01:01:02:0378</t>
  </si>
  <si>
    <t xml:space="preserve">Чиноз тумани, Дехконобод маҳалласи, Истиқлол кўчаси. </t>
  </si>
  <si>
    <t>Чиноз туман солиқ инспекцияси</t>
  </si>
  <si>
    <t>11:12:05:01:04:2712</t>
  </si>
  <si>
    <t>Ўртачирчиқ тумани, Обод махалласи, Кўтарма 2 кўчаси, 7-уй.</t>
  </si>
  <si>
    <t>Ўртачирчиқ туман солиқ инспекцияси</t>
  </si>
  <si>
    <t>11:11:01:01:01:0458</t>
  </si>
  <si>
    <t>Тошкент  тумани, Келес йўли кўчаси, 7-уй.</t>
  </si>
  <si>
    <t>11:11:09:02:02:1008</t>
  </si>
  <si>
    <t>Тошкент тумани, Файзабод махалласи, Мухаммад Юсуб кўчаси, 5-уй.</t>
  </si>
  <si>
    <t>Тошкент туман солиқ инспекцияси</t>
  </si>
  <si>
    <t>11:10:08:05:01:0005</t>
  </si>
  <si>
    <t>Пискент тумани, З.М.Бобир кўчаси, 66-уй.</t>
  </si>
  <si>
    <t>11:10:08:01:01:4719</t>
  </si>
  <si>
    <t>Пискент тумани, Бирлик махалласи, Бирик кўчаси, 860-уй.</t>
  </si>
  <si>
    <t>Пискент туман солиқ инспекцияси</t>
  </si>
  <si>
    <t>11:09:01:14:05:0001</t>
  </si>
  <si>
    <t>Паркент тумани, Орзу кўчаси 5-уй.</t>
  </si>
  <si>
    <t>11:09:01:16:01:1647</t>
  </si>
  <si>
    <t>Паркент тумани, Истиқбол махалласи, Боғишамол кўчаси, 7-уй.</t>
  </si>
  <si>
    <t>Паркент туман солиқ инспекцияси</t>
  </si>
  <si>
    <t>11:19:02:01:02:0408</t>
  </si>
  <si>
    <t>Оҳангарон  шаҳар, К.Холмухаммедова кўчаси, 120-уй.</t>
  </si>
  <si>
    <t>11:08:09:01:01:0857</t>
  </si>
  <si>
    <t>Оҳангарон тумани, Нуробод махалласи, Нуробат кўрғони кўчаси, 2-4-уй.</t>
  </si>
  <si>
    <t>Охангарон туман солиқ инспекцияси</t>
  </si>
  <si>
    <t>11:07:11:01:04:0582</t>
  </si>
  <si>
    <t>Оққўрғон тумани, Охунбобоев кўчаси 3-уй.</t>
  </si>
  <si>
    <t>11:07:03:02:01:1186</t>
  </si>
  <si>
    <t>Оққўрғон тумани, Тўловул махалласи, Ойбек кўчаси 198-уй.</t>
  </si>
  <si>
    <t>Оққўрғон туман солиқ инспекцияси</t>
  </si>
  <si>
    <t>11:05:03:01:04:0186</t>
  </si>
  <si>
    <t>Қибрай тумани, Зебунисо кўча, 1-А уй.</t>
  </si>
  <si>
    <t>11:05:03:02:06:2747</t>
  </si>
  <si>
    <t>Қибрай тумани, Ифтихор махалласи, А.Навоий 1 берк кўчаси, 16-уй.</t>
  </si>
  <si>
    <t>Қибрай туман солиқ инспекцияси</t>
  </si>
  <si>
    <t>11:14:10:01:03:0002</t>
  </si>
  <si>
    <t>Юқоричирчиқ  тумани, Чирчиқ кўчаси, 1-уй.</t>
  </si>
  <si>
    <t>11:14:10:01:02:2134</t>
  </si>
  <si>
    <t>Юқоричирчиқ тумани, Қорасув махалласи, Шаҳарсозлик кўчаси 3-8-уй.</t>
  </si>
  <si>
    <t>Юқоричирчиқ туман солиқ инспекцияси</t>
  </si>
  <si>
    <t>11:04:01:01:01:0245</t>
  </si>
  <si>
    <t>Зангиота тумани, Н.Ходжибоев кўчаси 16-уй.</t>
  </si>
  <si>
    <t>11:04:08:01:05:0912</t>
  </si>
  <si>
    <t>Зангиота тумани, Тарик-Тешар махалласи, Ёғду кўчаси, 13-берк 6-уй.</t>
  </si>
  <si>
    <t>Зангиота туман солиқ инспекцияси</t>
  </si>
  <si>
    <t>11:03:18:05:01:3093</t>
  </si>
  <si>
    <t>Бўстонлиқ тумани, Э. Асадов кўчаси, 5-уй.</t>
  </si>
  <si>
    <t>11:03:19:02:01:2011</t>
  </si>
  <si>
    <t>Бўстонлиқ тумани, Беш-тут махалласи, Беш-тут кўчаси, 2-уй.</t>
  </si>
  <si>
    <t>Бўстонлиқ туман солиқ инспекцияси</t>
  </si>
  <si>
    <t>11:02:02:03:02:0008</t>
  </si>
  <si>
    <t>Бўка тумани, Янги Боғ махалласи, р/й-уй</t>
  </si>
  <si>
    <t>11:02:05:01:03:0218</t>
  </si>
  <si>
    <t>Бўка туман солиқ инспекцияси</t>
  </si>
  <si>
    <t>11:01:01:02:02:6064</t>
  </si>
  <si>
    <t>Бекобод тумани, Бўстон махалласи, Тошкент кўчаси, 1-уй.</t>
  </si>
  <si>
    <t>11:01:03:07:01:0874</t>
  </si>
  <si>
    <t>Бекобод тумани, Янгибозор махалласи, Тинчлик кўчаси, 2-уй.</t>
  </si>
  <si>
    <t>Бекобод туман солиқ инспекцияси</t>
  </si>
  <si>
    <t>11:21:01:01:03:0132</t>
  </si>
  <si>
    <t xml:space="preserve">Нурафшон шаҳар, Дехқонобод махалласи, Х.Юлдошев кўчаси, 11-уй. </t>
  </si>
  <si>
    <t>Тошкент вилояти</t>
  </si>
  <si>
    <t>Янгиҳаёт тумани солиқ инспекцияси</t>
  </si>
  <si>
    <t>1 019 357,6</t>
  </si>
  <si>
    <r>
      <t>1 019</t>
    </r>
    <r>
      <rPr>
        <sz val="12"/>
        <color indexed="8"/>
        <rFont val="Calibri"/>
        <family val="2"/>
        <charset val="204"/>
      </rPr>
      <t> 357,6</t>
    </r>
  </si>
  <si>
    <t>10:02:02:01:02:0049</t>
  </si>
  <si>
    <t>Бектемир туман Абай маҳалла Хусайн Байқаро кўчаси 92-уй</t>
  </si>
  <si>
    <t>Бектемир тумани солиқ инспекцияси</t>
  </si>
  <si>
    <t>422 443,4</t>
  </si>
  <si>
    <t>10:01:07:03:01:0094</t>
  </si>
  <si>
    <t>Учтепа туман Чўпон ота маҳалла Чилонзор-26 мавзе,М.Шайхзода кўчаси 1а-уй</t>
  </si>
  <si>
    <t>Учтепа тумани солиқ инспекцияси</t>
  </si>
  <si>
    <t>Олмазор тумани солиқ инспекцияси</t>
  </si>
  <si>
    <t>3 599 696,9</t>
  </si>
  <si>
    <t>3 167 754,6</t>
  </si>
  <si>
    <t>10:04:03:01:01:01:0068</t>
  </si>
  <si>
    <t>Яшнобод туман Тўй Тепа Шаҳрисабз кўчаси 85-уй</t>
  </si>
  <si>
    <t>Яшнобод тумани солиқ инспекцияси</t>
  </si>
  <si>
    <t>2 105 856,5</t>
  </si>
  <si>
    <t>10:06:03:03:01:0017</t>
  </si>
  <si>
    <t>Сергели туман  Дарё бўйи маҳалла Янги Сергели кўчаси 6-уй</t>
  </si>
  <si>
    <t>Сергели тумани солиқ инспекцияси</t>
  </si>
  <si>
    <t>541 376,4</t>
  </si>
  <si>
    <t>10:03:03:03:04:0040</t>
  </si>
  <si>
    <t>Чилонзор туман  Навбаҳор маҳалла Бунёдкор кўчаси 51-уй</t>
  </si>
  <si>
    <t>Чилонзор тумани солиқ инспекцияси</t>
  </si>
  <si>
    <t>1 094 585,1</t>
  </si>
  <si>
    <t>10:10:02:07:03:0023</t>
  </si>
  <si>
    <t>Шайхонтоҳур туман Ўрда маҳалла Навоий кўчаси 7а-уй</t>
  </si>
  <si>
    <t>Шайхонтоҳур  тумани солиқ инспекцияси</t>
  </si>
  <si>
    <t>372 745,3</t>
  </si>
  <si>
    <t>10:05:05:02:02:0004</t>
  </si>
  <si>
    <t>Яккасарой туман Яккасарой маҳалла Фарход кўчаси 6а-уй</t>
  </si>
  <si>
    <t>Яккасарой тумани солиқ инспекцияси</t>
  </si>
  <si>
    <t>173 475,6</t>
  </si>
  <si>
    <t>10:07:01:01:02:0095</t>
  </si>
  <si>
    <t>Юнусобод туман Минор маҳалла Амир Темур кўчаси 95-уй</t>
  </si>
  <si>
    <t>Юнусобод  тумани солиқ инспекцияси</t>
  </si>
  <si>
    <t>10:09:41:01:02:0104</t>
  </si>
  <si>
    <t>Мирзо Улуғбек тумани Буюк Ипак йўли маҳалла Мустақиллик проспекти 105-уй</t>
  </si>
  <si>
    <t>Мирзо Улуғбек тумани солиқ инспекцияси</t>
  </si>
  <si>
    <t>1 766 790,9</t>
  </si>
  <si>
    <t>10:11:02:01:01:0037</t>
  </si>
  <si>
    <t>Миробод туман Салар маҳалла Нукус кўчаси 25а-уй</t>
  </si>
  <si>
    <t>Миробод тумани солиқ инспекцияси</t>
  </si>
  <si>
    <t>1 984 116,9</t>
  </si>
  <si>
    <t>10:10:02:03:01:0024</t>
  </si>
  <si>
    <t>Шайхонтоҳур туман Ўрда маҳалла Абай кўчаси 4-уй</t>
  </si>
  <si>
    <t>Тошкент шаҳар</t>
  </si>
  <si>
    <t>12:11:04:02:02:0630</t>
  </si>
  <si>
    <t>Янгиер шаҳар Маърифат маҳалласи Мустақиллик кўчаси 8-уй 2-хонадон</t>
  </si>
  <si>
    <t>12:11:01:01:03:0073</t>
  </si>
  <si>
    <t xml:space="preserve">Янгиер шаҳар А.Жомий маҳалласи Пахтакор кўчаси 8-уй  </t>
  </si>
  <si>
    <t>Янгиер шаҳар солиқ инспекцияси</t>
  </si>
  <si>
    <t>12:09:03:01:03:0292</t>
  </si>
  <si>
    <t>Ширин шаҳар М.Улуғбек маҳалласи Фурқат кўчаси 1-уй</t>
  </si>
  <si>
    <t>12:09:05:01:02:0593</t>
  </si>
  <si>
    <t xml:space="preserve">Ширин шаҳар Ибн-Сино кўчаси 1-уй    </t>
  </si>
  <si>
    <t>Ширин шаҳар солиқ инспекцияси</t>
  </si>
  <si>
    <t>12:10:05:01:02:0722</t>
  </si>
  <si>
    <t>Гулистон шаҳар Бўстон махалласи Гулистон массив 22-уй</t>
  </si>
  <si>
    <t>12:10:02:01:03:1076</t>
  </si>
  <si>
    <t>Гулистон шаҳар Абдурахмонов кўчаси 30-уй</t>
  </si>
  <si>
    <t>Гулистон шаҳар солиқ инспекцияси</t>
  </si>
  <si>
    <t>12:05:05:02:05:2605</t>
  </si>
  <si>
    <t>Сардоба тумани Файзлиобод маҳалласи Бинокор кўчаси 1-уй</t>
  </si>
  <si>
    <t>12:05:05:02:04:1830</t>
  </si>
  <si>
    <t>Сардоба туман Қўйтош маҳалласи Бўстон кўчаси 9-уй</t>
  </si>
  <si>
    <t>Сардоба туман солиқ инспекцияси</t>
  </si>
  <si>
    <t>12:08:12:01:04:0970</t>
  </si>
  <si>
    <t xml:space="preserve">Ховос тумани Бунёдкор маҳалласи </t>
  </si>
  <si>
    <t>12:08:12:01:04:2009</t>
  </si>
  <si>
    <t>Ховос туман, Бунёдкор маҳалласи Самарқанд кўчаси 1-уй</t>
  </si>
  <si>
    <t>Ховос туман солиқ инспекцияси</t>
  </si>
  <si>
    <t>12:07:10:07:04:0801</t>
  </si>
  <si>
    <t>Сирдарё шаҳар Адолат маҳалласи Нурли йўл кўчаси 4-уй</t>
  </si>
  <si>
    <t>12:07:10:02:02:3028</t>
  </si>
  <si>
    <t>Сирдарё шаҳар Ёшлик маҳалласи Ўзбекистон кўчаси 127-уй</t>
  </si>
  <si>
    <t>Сирдарё туман солиқ инспекцияси</t>
  </si>
  <si>
    <t>12:06:05:01:05:1896</t>
  </si>
  <si>
    <t>Сайхунобод тумани Гулбулоқ маҳалласи Бинокор кўчаси 6-уй</t>
  </si>
  <si>
    <t>12:06:08:01:02:0947</t>
  </si>
  <si>
    <t>Сайхунобод туман Турон маҳалласи Навоий кўчаси 69-уй</t>
  </si>
  <si>
    <t>Сайҳунобод туман солиқ инспекцияси</t>
  </si>
  <si>
    <t>12:03:03:06:01:1111</t>
  </si>
  <si>
    <t>Мирзаобод тумани Зомин кўчаси 1-уй</t>
  </si>
  <si>
    <t>12:03:03:01:08:0601</t>
  </si>
  <si>
    <t>Мирзаобод тумани Боғистон маҳалласи Мевазор кўчаси  18-а-уй</t>
  </si>
  <si>
    <t>Мирзаобод туман солиқ инспекцияси</t>
  </si>
  <si>
    <t>12:02:04:01:05:0011</t>
  </si>
  <si>
    <t xml:space="preserve">Гулистон тумани Ибрат маҳалла Қурувчилар кўчаси </t>
  </si>
  <si>
    <t>12:02:04:04:01:0101</t>
  </si>
  <si>
    <t>Гулистон тумани Туркистон кўчаси 9-уй</t>
  </si>
  <si>
    <t>Гулистон туман солиқ инспекцияси</t>
  </si>
  <si>
    <t>12:01:01:01:09:0012</t>
  </si>
  <si>
    <t>Боёвут тумани Учтургон маҳалласи Саломатлик кўчаси 23-уй</t>
  </si>
  <si>
    <t>12:01:01:02:02:0081</t>
  </si>
  <si>
    <t>Боёвут тумани Ижодкор маҳалласи Жайхун кўчаси 4-уй</t>
  </si>
  <si>
    <t>Боёвут туман солиқ инспекцияси</t>
  </si>
  <si>
    <t>12:04:03:02:05:0465</t>
  </si>
  <si>
    <t>Оқолтин тумани Кўркам диёр маҳалласи Қурувчилар кўчаси</t>
  </si>
  <si>
    <t>12:04:03:02:08:0619</t>
  </si>
  <si>
    <t>Оқолтин тумани Гулистон кўчаси 4-уй</t>
  </si>
  <si>
    <t>Оқолтин туман солиқ инспекцияси</t>
  </si>
  <si>
    <t>12:10:05:01:04:0370</t>
  </si>
  <si>
    <t xml:space="preserve">Гулистон шаҳар Бўстон маҳалласи </t>
  </si>
  <si>
    <t>12:10:07:01:02:0162</t>
  </si>
  <si>
    <t>Гулистон шаҳар Дўстлик маҳалласи  Ўнг соҳил кўчаси 5-уй 1-хонадон</t>
  </si>
  <si>
    <t>12:10:03:02:04:0246</t>
  </si>
  <si>
    <t xml:space="preserve">Гулистон шаҳар И.Каримов кўчаси 41-уй                                                                </t>
  </si>
  <si>
    <t>Сирдарё вилояти</t>
  </si>
  <si>
    <t>Коллеж биносида ижарада</t>
  </si>
  <si>
    <t xml:space="preserve">Бандихон туман солиқ инспекцияси </t>
  </si>
  <si>
    <t>19:12:01:06:01:0663</t>
  </si>
  <si>
    <t>Узун тумани Янгирўзғор  махалласи Дўстлик кўчаси 12 уй</t>
  </si>
  <si>
    <t>19:12:01:01:01:0322</t>
  </si>
  <si>
    <t>Узун тумани Ўзбекистон махалласи. Ўзбекистон  кўчаси 127б уй</t>
  </si>
  <si>
    <t xml:space="preserve">Узун туман солиқ инспекцияси </t>
  </si>
  <si>
    <t>YK-1722226/320099</t>
  </si>
  <si>
    <t>Шўрчи тумани Дўстлик маҳалласи, . Фаровон кўчаси  36 уй</t>
  </si>
  <si>
    <t>19:14:11:01:08:0496</t>
  </si>
  <si>
    <t>Шўрчи тумани Кўклам махалласи. Мустақиллик кўчаси  89 уй</t>
  </si>
  <si>
    <t xml:space="preserve">Шўрчи туман солиқ инспекцияси </t>
  </si>
  <si>
    <t>19:13:01:01:04:1051</t>
  </si>
  <si>
    <t>Шеробод тумани Қўрғон  махалласи  Мустақиллик кўчаси  226 уй</t>
  </si>
  <si>
    <t>19:13:01:01:02:0025</t>
  </si>
  <si>
    <t>Шеробод тумани Буюк ипак йўли махалласи Мустақиллик кўчаси 39Б уй</t>
  </si>
  <si>
    <t xml:space="preserve">Шеробод туман солиқ инспекцияси </t>
  </si>
  <si>
    <t>19:11:01:01:03:1684</t>
  </si>
  <si>
    <t>Термиз тумани Янги хаёт махалласи . Ш.Рашидов, кўчаси  1/1 уй</t>
  </si>
  <si>
    <t>19:11:01:01:03:0587</t>
  </si>
  <si>
    <t>Термиз тумани Янги хаёт махалласи. Бош дарак кўчаси  51А уй</t>
  </si>
  <si>
    <t xml:space="preserve">Термиз туман солиқ инспекцияси </t>
  </si>
  <si>
    <t>19:10:04:03:02:0444</t>
  </si>
  <si>
    <t>Сариосиё тумани Мехршавкат махалласи Бирдамлик,  44 А уй</t>
  </si>
  <si>
    <t>19:10:10:06:01:0278</t>
  </si>
  <si>
    <t>Сариосиё тумани Афросиёб махалласи К.Бехзод кўчаси, 32а уй</t>
  </si>
  <si>
    <t xml:space="preserve">Сариосиё туман солиқ инспекцияси </t>
  </si>
  <si>
    <t>19:06:01:01:03:4282</t>
  </si>
  <si>
    <t>Қизириқ тумани Шодлик  махалласи Ат термизий кўчаси 8 уй</t>
  </si>
  <si>
    <t>19:06:01:01:03:4008</t>
  </si>
  <si>
    <t>Қизириқ тумани Шодлик  махалласи  Мустақиллик,кўчаси 27А уй</t>
  </si>
  <si>
    <t xml:space="preserve">Қизириқ туман солиқ инспекцияси </t>
  </si>
  <si>
    <t>19:07:09:01:01:0471</t>
  </si>
  <si>
    <t>Қумқўрғон тумани Янгишахар  махалласи  Ойдин  кўчаси 144 уй</t>
  </si>
  <si>
    <t>19:07:09:01:01:0400</t>
  </si>
  <si>
    <t>Қумқўрғон тумани Янги шахар  махалласи Ўзбекистон шох кўчаси , 69а уй</t>
  </si>
  <si>
    <t xml:space="preserve">Қумқўрғон туман солиқ инспекцияси </t>
  </si>
  <si>
    <t>19:05:01:01:04:1209</t>
  </si>
  <si>
    <t>Жарқўрғон тумани Кўлдовли махалласи,  Марказ,  134 уй</t>
  </si>
  <si>
    <t>19:05:09:01:01:0502</t>
  </si>
  <si>
    <t>Жарқўрғон тумани Дўстлик махалласи, А.Темур кўчаси  12б уй</t>
  </si>
  <si>
    <t xml:space="preserve">Жаркурғон туман солиқ инспекцияси </t>
  </si>
  <si>
    <t>19:04:12:01:05:0773</t>
  </si>
  <si>
    <t>Денов тумани Файзли  махалласи, Шукрона кўчаси</t>
  </si>
  <si>
    <t>19:04:18:01:08:0504</t>
  </si>
  <si>
    <t>Денов тумани Боғинав  махалласи, Мустақиллик кўчаси,  61 уй</t>
  </si>
  <si>
    <t xml:space="preserve">Денов туман солиқ инспекцияси </t>
  </si>
  <si>
    <t>19:08:02:01:08:1822</t>
  </si>
  <si>
    <t>Музрабод тумани Йўлчи  махалласи,  Она диёр кўчаси,  37 уй</t>
  </si>
  <si>
    <t>19:08:02:01:08:1491:0001</t>
  </si>
  <si>
    <t>Музрабод тумани Шаффоф  махалласи,  Она диёр кучаси  22 уй</t>
  </si>
  <si>
    <t xml:space="preserve">Музробот туман солиқ инспекцияси </t>
  </si>
  <si>
    <t>19:03:08:01:10:1448</t>
  </si>
  <si>
    <t>Бойсун тумани Мустакиллик махалласи,  Олмазор кучаси 40 уй</t>
  </si>
  <si>
    <t>19:03:08:01:10:145</t>
  </si>
  <si>
    <t>Бойсун тумани Оби махалласи,  Олмазор кучаси 26 уй</t>
  </si>
  <si>
    <t xml:space="preserve">Бойсун туман солиқ инспекцияси </t>
  </si>
  <si>
    <t>19:09:09:01:03:1308</t>
  </si>
  <si>
    <t>Олтинсой тумани Бўстон  махалласи, Мустақиллик  кучаси  12А уй</t>
  </si>
  <si>
    <t>19:09:05:01:03:0926</t>
  </si>
  <si>
    <t>Олтинсой тумани Ипок махалласи, Мустакиллик кучаси кучаси  102А уй</t>
  </si>
  <si>
    <t xml:space="preserve">Олтинсой туман солиқ инспекцияси </t>
  </si>
  <si>
    <t>19:01:01:01:02:0586</t>
  </si>
  <si>
    <t>Ангор тумани Навбахор махалласи Ат-термизий кўчаси,  61 уй</t>
  </si>
  <si>
    <t>19:01:01:01:03:1151</t>
  </si>
  <si>
    <t>Ангор тумани Навруз махалласи Мустақиллик кучаси  2А уй</t>
  </si>
  <si>
    <t>Ангор туман солиқ инспекцияси</t>
  </si>
  <si>
    <t>19:15:01:02:06:1511</t>
  </si>
  <si>
    <t>Термиз шаҳар  Жомий махалласи Ойбарчин кўчаси 24/2 уй</t>
  </si>
  <si>
    <t>19:15:01:03:01:0213</t>
  </si>
  <si>
    <t>Термиз шаҳар Тупроққўрғон махалласи Хаким Ат-Термизий кучаси  12 "а" уй</t>
  </si>
  <si>
    <t>Термиз шаҳар солиқ инспекцияси</t>
  </si>
  <si>
    <t>19:15:01:02:01:0156</t>
  </si>
  <si>
    <t>Термиз шаҳар  Боғзор махалласи Ухабова 1- бош берк кўчаси 11 уй</t>
  </si>
  <si>
    <t>19:15:01:03:10:0107</t>
  </si>
  <si>
    <t>Термиз шаҳар Мангузар махалласи Ислом Каримов кучаси уй 310</t>
  </si>
  <si>
    <t>19:15:01:01:05:0846</t>
  </si>
  <si>
    <t xml:space="preserve">Термиз шаҳар Дўстлик махалласи Шукрона кўчаси 23 уй </t>
  </si>
  <si>
    <t>Сурхондарё вилояти</t>
  </si>
  <si>
    <t>14:14:13:01:17:2104</t>
  </si>
  <si>
    <t xml:space="preserve">Ургут тумани Боғишамол маҳалласи Қоратепа кўчаси </t>
  </si>
  <si>
    <t>14:14:13:16:01:0437</t>
  </si>
  <si>
    <t xml:space="preserve">Ургут тумани Ургут шаҳарчаси Алишер Навоий кўчаси 4 уй </t>
  </si>
  <si>
    <t>Ургут туман солиқ инспекцияси</t>
  </si>
  <si>
    <t>14:07:08:02:03:4054</t>
  </si>
  <si>
    <t xml:space="preserve">Нуробод тумани Навруз маҳалласи Ғалаба кўчаси </t>
  </si>
  <si>
    <t>14:07:08:02:03:1028</t>
  </si>
  <si>
    <t>Нуробод тумани, Нуробод шаҳарчаси, Навруз маҳалласи, Мустақиллик кўчаси 6-уй</t>
  </si>
  <si>
    <t>Нуробод туман солиқ инспекцияси</t>
  </si>
  <si>
    <t>14:12:01:01:25:0255</t>
  </si>
  <si>
    <t xml:space="preserve">Самарқанд тумани Янгижой маҳалласи 6-ўй </t>
  </si>
  <si>
    <t>14:12:05:01:14:1254</t>
  </si>
  <si>
    <t xml:space="preserve">Самарқанд тумани Гулобод қўрғони Таманнуд кўчаси 17 уй </t>
  </si>
  <si>
    <t>Самарқанд туман солиқ инспекцияси</t>
  </si>
  <si>
    <t>14:11:04:02:04:1233</t>
  </si>
  <si>
    <t xml:space="preserve">Пахтачи тумани Жаҳонобод маҳалласи Мароқанд кўчаси 3-уй </t>
  </si>
  <si>
    <t>14:11:09:01:02:1111</t>
  </si>
  <si>
    <t xml:space="preserve">Пахтачи тумани Мирзо Улуғбек маҳалласи Мардон Райимқулов кўчаси 6 уй </t>
  </si>
  <si>
    <t>Пахтачи туман солиқ инспекцияси</t>
  </si>
  <si>
    <t>14:10:14:01:03:0034</t>
  </si>
  <si>
    <t xml:space="preserve">Пастдарғом тумани Жума шаҳарчаси Амир Темур кўчаси 1-уй </t>
  </si>
  <si>
    <t>Пастдарғом туман солиқ инспекцияси</t>
  </si>
  <si>
    <t>14:09:12:04:01:0438</t>
  </si>
  <si>
    <t xml:space="preserve">Пайариқ тумани Гузал маҳалласи Чўлпон кўчаси 38 уй </t>
  </si>
  <si>
    <t>14:09:13:03:01:0729</t>
  </si>
  <si>
    <t>Пайариқ тумани Челак шаҳарчаси Абу Райхон Беруний кўчаси 65 уй</t>
  </si>
  <si>
    <t>Пайариқ  туман солиқ инспекцияси</t>
  </si>
  <si>
    <t>14:06:10:01:09:0544</t>
  </si>
  <si>
    <t xml:space="preserve">Нарпай тумани Ислом Шоир маҳалласи </t>
  </si>
  <si>
    <t>14:06:10:01:08:0451</t>
  </si>
  <si>
    <t xml:space="preserve">Нарпай тумани Алишер Навоий маҳалласи Имом Бухорий кўчаси 8 уй </t>
  </si>
  <si>
    <t>Нарпай туман солиқ инспекцияси</t>
  </si>
  <si>
    <t>14:04:08:03:01:2113</t>
  </si>
  <si>
    <t xml:space="preserve">Қўшработ тумани Қўролос маҳалласи Қўролос қишлоғи </t>
  </si>
  <si>
    <t>14:04:08:01:04:0081</t>
  </si>
  <si>
    <t xml:space="preserve">Қўшработ тумани Булоқбоши маҳалласи Ғофур Ғулом кўчаси </t>
  </si>
  <si>
    <t>Қўшработ туман солиқ инспекцияси</t>
  </si>
  <si>
    <t>14:05:12:01:03:0321</t>
  </si>
  <si>
    <t xml:space="preserve">Каттақўрғон тумани Мирзо Улуғбек маҳалласи Баландчордара кўчаси </t>
  </si>
  <si>
    <t>14:05:03:01:01:0010</t>
  </si>
  <si>
    <t xml:space="preserve">Каттақўрғон тумани Кадан маҳалласи Мустақиллик кўчаси 5 уй </t>
  </si>
  <si>
    <t>Каттақўрғон туман солиқ инспекцияси</t>
  </si>
  <si>
    <t>14:03:10:02:01:0179</t>
  </si>
  <si>
    <t xml:space="preserve">Иштихон тумани Иштихон шаҳарчаси Жура Махмудов кўчаси 1-уй </t>
  </si>
  <si>
    <t>14:03:10:02:01:0850</t>
  </si>
  <si>
    <t>Иштихон тумани, Қорақуйли маҳалласи Иштихон 1-тор кўчаси  4-уй</t>
  </si>
  <si>
    <t>14:03:10:05:01:0185</t>
  </si>
  <si>
    <t xml:space="preserve">Иштихон тумани, Ўзбекистон маҳалласи Иштихон кўчаси 11 уй </t>
  </si>
  <si>
    <t>Иштихон туман солиқ инспекцияси</t>
  </si>
  <si>
    <t>14:02:11:02:01:1880</t>
  </si>
  <si>
    <t xml:space="preserve">Жомбой тумани Жомбой шаҳарчаси Тошкент маҳалласи </t>
  </si>
  <si>
    <t>14:02:09:02:01:0576</t>
  </si>
  <si>
    <t xml:space="preserve">Жомбой тумани Жомбой шаҳарчаси Сарой кўчаси 17 уй </t>
  </si>
  <si>
    <t>Жомбой туман солиқ инспекцияси</t>
  </si>
  <si>
    <t>14:01:07:01:01:0441</t>
  </si>
  <si>
    <t xml:space="preserve">Булунғур тумани Янги обод маҳалласи 15 уй </t>
  </si>
  <si>
    <t>14:01:08:01:04:0562</t>
  </si>
  <si>
    <t xml:space="preserve">Булунғур тумани Булунғур шаҳарчаси Фозил Юлдош кўчаси 2 А уй </t>
  </si>
  <si>
    <t>Булунғур туман солиқ инспекцияси</t>
  </si>
  <si>
    <t>14:08:02:03:09:0039</t>
  </si>
  <si>
    <t xml:space="preserve">Оқдарё тумани Лойиш шаҳарчаси  Янги обод массиви 39 уй </t>
  </si>
  <si>
    <t>14:08:07:01:07:0133</t>
  </si>
  <si>
    <t xml:space="preserve">Оқдарё тумани Лойиш шаҳарчаси АмирТемур кўчаси 39 уй </t>
  </si>
  <si>
    <t>Оқдарё туман солиқ инспекцияси</t>
  </si>
  <si>
    <t>14:13:02:01:03:1499</t>
  </si>
  <si>
    <t xml:space="preserve">Тойлоқ тумани Чароғбон маҳалласи Янги Тойлоқ кўчаси 34 уй </t>
  </si>
  <si>
    <t>14:13:02:01:02:0487</t>
  </si>
  <si>
    <t xml:space="preserve">Тойлоқ тумани Боғичинор маҳалласи Абу Райхон Беруний кўчаси 15 уй           </t>
  </si>
  <si>
    <t>Тойлоқ туман солиқ инспекцияси</t>
  </si>
  <si>
    <t>14:15:06:01:02:0406:0001:010</t>
  </si>
  <si>
    <t xml:space="preserve">Каттақўрғон шаҳар Амир Темур кўчаси 26-уй 10-хона </t>
  </si>
  <si>
    <t>14:15:04:01:01:0469:0004</t>
  </si>
  <si>
    <t>Каттақўрғон шаҳар Дамариқ маҳалласи Ҳолис кўчаси 2-берк кўча 5-уй</t>
  </si>
  <si>
    <t>14:15:02:01:02:1204</t>
  </si>
  <si>
    <t xml:space="preserve">Каттақўрғон шаҳар Ғарибмачит маҳалласи Алишер Навоий кўчаси 193 уй </t>
  </si>
  <si>
    <t>Каттақўрғон шаҳар солиқ инспекцияси</t>
  </si>
  <si>
    <t>14:16:02:02:09:1078</t>
  </si>
  <si>
    <t xml:space="preserve">Самарқанд шаҳар Мирзо Улуғбек маҳалласи Лолазор кўчаси 3 уй </t>
  </si>
  <si>
    <t>14:16:02:01:01:0485</t>
  </si>
  <si>
    <t>Самарқанд шаҳар Гагарин кўчаси 85 А уй</t>
  </si>
  <si>
    <t>Самарқанд шаҳар солиқ инспекцияси</t>
  </si>
  <si>
    <t>14:16:02:01:03:0003:0001:006</t>
  </si>
  <si>
    <t>Самарқанд шаҳар Бўстонсарой кўчаси 34 А уй 6 хонадон</t>
  </si>
  <si>
    <t>14:16:01:01:13:0776</t>
  </si>
  <si>
    <t xml:space="preserve">Самарқанд шаҳар Маҳтуми Аъзам кўчаси 14 уй </t>
  </si>
  <si>
    <t>14:16:02:05:01:0020</t>
  </si>
  <si>
    <t xml:space="preserve">Самарқанд шаҳар Гагарин кўчаси 85 А уй </t>
  </si>
  <si>
    <t>Самарқанд вилояти</t>
  </si>
  <si>
    <t>16:11:01:01:04:7848</t>
  </si>
  <si>
    <t>Янгиқўрғон т, Қорасув махалла фуқаролар йиғини, Заркент кўчаси, 5-уй</t>
  </si>
  <si>
    <t>16:11:01:01:02:1297</t>
  </si>
  <si>
    <t>Янгиқўрғон т, Кўрик махалла фуқаролар йиғини, Ўзгариш кўчаси, 123-уй</t>
  </si>
  <si>
    <t>Янгикурғон туман солиқ инспекцияси</t>
  </si>
  <si>
    <t>Янги Наманган туман солиқ инспекцияси</t>
  </si>
  <si>
    <t>Давлатобод туман солиқ инспекцияси</t>
  </si>
  <si>
    <t>16:10:02:01:02:7802:0001</t>
  </si>
  <si>
    <t>Чуст туман, Садача махалла фуқаролар йиғини, Гулзор массиви, 2-уй</t>
  </si>
  <si>
    <t>16 10 12 03 01 0021</t>
  </si>
  <si>
    <t>Чуст т, Камарсада махалла фуқаролар йиғини, Чарағон кўчаси, 11-уй</t>
  </si>
  <si>
    <t>Чуст туман солиқ инспекцияси</t>
  </si>
  <si>
    <t>16:09:01:02:01:0984</t>
  </si>
  <si>
    <t>Чортоқ т, Сохибкор махалла фуқаролар йиғини, Заковат кўчаси, 9-уй</t>
  </si>
  <si>
    <t>16:09:10:02:01:0189</t>
  </si>
  <si>
    <t>Чортоқ ш, А.Навоий махалла фуқаролар йиғини, Истиқлол кўчаси, 5-уй</t>
  </si>
  <si>
    <t>Чортоқ туман солиқ инспекцияси</t>
  </si>
  <si>
    <t>16:08:01:01:02:1257</t>
  </si>
  <si>
    <t>Учқўрғон т, Мустақиллик махалла фуқаролар йиғини, Андижон кўчаси, 9-уй</t>
  </si>
  <si>
    <t>16:08:09:01:01:0225</t>
  </si>
  <si>
    <t>Учқўрғон т, Улуғбек махалла фуқаролар йиғини, Мустақиллик кўчаси, 16-уй</t>
  </si>
  <si>
    <t>Учқўрғон туман солиқ инспекцияси</t>
  </si>
  <si>
    <t>16:07:10:02:01:0048:0001</t>
  </si>
  <si>
    <t>Уйчи т, Беруний махалла фуқаролар йиғини, Беруний кўчаси, 27-уй</t>
  </si>
  <si>
    <t>16:07:01:01:02:6553</t>
  </si>
  <si>
    <t>Уйчи туман, Умид махалла фуқаролар йиғини, Янги Бахор кўчаси, 5-уй</t>
  </si>
  <si>
    <t>Уйчи туман солиқ инспекцияси</t>
  </si>
  <si>
    <t>16:06:03:04:02:4863</t>
  </si>
  <si>
    <t xml:space="preserve">Тўрақўрғон т, Чуст кўприк махалла фуқаролар йиғини, Пахтаобод кўчаси, 4-уй </t>
  </si>
  <si>
    <t>16:06:08:01:04:0312</t>
  </si>
  <si>
    <t>Тўрақўрғон т, Туркистон махалла фуқаролар йиғини, Ал-Фарғоний кўчаси, 2-уй</t>
  </si>
  <si>
    <t>Тўрақўрғон туман солиқ инспекцияси</t>
  </si>
  <si>
    <t>16:05:06:04:02:1311</t>
  </si>
  <si>
    <t>Поп т, Пахтакор махалла фуқаролар йиғини, Пахтакор кўчаси 5-уй</t>
  </si>
  <si>
    <t>16:05:06:03:03:0011</t>
  </si>
  <si>
    <t>Поп т, Хазратибоб махалла фуқаролар йиғини, Хазратибоб кўчаси, 3-уй</t>
  </si>
  <si>
    <t>Поп туман солиқ инспекцияси</t>
  </si>
  <si>
    <t>16:04:09:01:03:2330</t>
  </si>
  <si>
    <t>Норин т, Хаққулобод Ш, Навоий махалла фуқаролар йиғини, Ўзбекистон кўчаси, 4-уй</t>
  </si>
  <si>
    <t>16:04:09:01:01:0171</t>
  </si>
  <si>
    <t>Норин т, Дўстлик махалла фуқаролар йиғини, Ўзбекистон Кўчаси, 19 уй</t>
  </si>
  <si>
    <t>Норин туман солиқ инспекцияси</t>
  </si>
  <si>
    <t>16:03:13:01:01:1783</t>
  </si>
  <si>
    <t>Наманган т, "Катта Тошбулоқ" махалла фуқаролар йиғини, Янги Хаёт кўчаси, 7-уй</t>
  </si>
  <si>
    <t>17:14:21:25:51:03:0002</t>
  </si>
  <si>
    <t>Наманган т, Кичик Тошбулоқ махалла фуқаролар йиғини, Мустақиллик кўчаси, 5-уй</t>
  </si>
  <si>
    <t>Наманган туман солиқ инспекцияси</t>
  </si>
  <si>
    <t>16:01:03:01:02:0768</t>
  </si>
  <si>
    <t>Косонсой т, Хуррият махалла фуқаролар йиғини, Жар кўчаси, 4-уй</t>
  </si>
  <si>
    <t>16:01:08:01:03:0283</t>
  </si>
  <si>
    <t>Косонсой т, А.Навоий махалла фуқаролар йиғини, А.Навоий кўчаси, 2-уй</t>
  </si>
  <si>
    <t>Косонсой туман солиқ инспекцияси</t>
  </si>
  <si>
    <t>16:02:08:01:02:0134</t>
  </si>
  <si>
    <t>Мингбулоқ т, Жомашуй ш, Мустақиллик махалла фуқаролар йиғини, Бўстон кўча, 13-уй</t>
  </si>
  <si>
    <t>16;02:08:01:01:5406</t>
  </si>
  <si>
    <t>Мингбулоқ т, Қуруқобод махалла фуқаролар йиғини, Тинчлик кўчаси, 5-уй</t>
  </si>
  <si>
    <t>Мингбулоқ туман солиқ инспекцияси</t>
  </si>
  <si>
    <t>16:12:02:02:02:6769</t>
  </si>
  <si>
    <t>Наманган ш. Орзу махалла фуқаролар йиғини 6-Янги боғ кўчаси 105-уй</t>
  </si>
  <si>
    <t>16:12:01:01:01:0285</t>
  </si>
  <si>
    <t>Наманган ш. Навоий кўчаси, 32-уй</t>
  </si>
  <si>
    <t>Наманган шаҳар солиқ инспекцияси</t>
  </si>
  <si>
    <t>16:12:01:02:01:30:02:0001:053</t>
  </si>
  <si>
    <t>Янги Наманган т Чаманзор кўчаси 1-уй 53-хонадон</t>
  </si>
  <si>
    <t>16:12:02:02:02:5805</t>
  </si>
  <si>
    <t>Наманган шахар Орзу махалла 6-Янги бог кўчаси 15-уй</t>
  </si>
  <si>
    <t>16:12:01:01:01:01:86:0001</t>
  </si>
  <si>
    <t>Наманган шахар Марғилон кўчаси, 14-уй</t>
  </si>
  <si>
    <t>Наманган вилояти</t>
  </si>
  <si>
    <t>21:03:01:01:04:9704</t>
  </si>
  <si>
    <t>Кармана туман "Талқоқ" махалла Талқоқ кўчаси 1 уй</t>
  </si>
  <si>
    <t>21:03:01:01:04:1959</t>
  </si>
  <si>
    <t>Кармана туман "Зарафшон" махалла Тошкент кўчаси 1 уй</t>
  </si>
  <si>
    <t>Кармана туман солиқ инспекцияси</t>
  </si>
  <si>
    <t>Коллеж биносида ижарада туради</t>
  </si>
  <si>
    <t>Ғозғон шаҳар солиқ инспекцияси</t>
  </si>
  <si>
    <t>21:04:01:03:01:9484</t>
  </si>
  <si>
    <t>Нурота тумани "А.Темур" махалла С.Эшон қишлоғи</t>
  </si>
  <si>
    <t>21:04:01:03:06:1026</t>
  </si>
  <si>
    <t>Нурота туман "Э.Судур" махалла Усмон Юсупов кўчаси -27 уй</t>
  </si>
  <si>
    <t>Нурота туман солиқ инспекцияси</t>
  </si>
  <si>
    <t>21:07:02:01:08:0005</t>
  </si>
  <si>
    <t>Хатирчи тумани Мустақиллик махалла</t>
  </si>
  <si>
    <t>21:07:01:01:01:5748</t>
  </si>
  <si>
    <t>Хатирчи тумани Парахун махалла Пулкан кўчаси 26 уй</t>
  </si>
  <si>
    <t>Хатирчи туман солиқ инспекцияси</t>
  </si>
  <si>
    <t>21:08:08:03:01:2648</t>
  </si>
  <si>
    <t>Қизилтепа тумани Ўзбекистон махалла Ўзбекистон шох кўчаси 9-уй</t>
  </si>
  <si>
    <t>21:08:09:02:01:0005</t>
  </si>
  <si>
    <t>Қизилтепа тумани Ўзбекистон махалла Ўзбекистон шох кўчаси 14-уй</t>
  </si>
  <si>
    <t>Қизилтепа туман солиқ инспекцияси</t>
  </si>
  <si>
    <t>21:02:07:01:06:9590</t>
  </si>
  <si>
    <t>Навбаҳор тумани Бешработ массиви Байҳо 4 уй</t>
  </si>
  <si>
    <t>21:02:07:10:15:6575</t>
  </si>
  <si>
    <t>Навбаҳор тумани Бешрабод қўрғони Бобур шох кўчаси 5 уй</t>
  </si>
  <si>
    <t>Навбаҳор туман солиқ инспекцияси</t>
  </si>
  <si>
    <t>21:01:01:01:01:2235</t>
  </si>
  <si>
    <t>Конимех туман Наврўз махалла "Ажинияз" кўчаси</t>
  </si>
  <si>
    <t>21:01:01:01:02:1954</t>
  </si>
  <si>
    <t>Конимех туман Дўстлик махалла "Ш.Рашидов" кўчаси 1 уй</t>
  </si>
  <si>
    <t>Конимех туман солиқ инспекцияси</t>
  </si>
  <si>
    <t>21:05:02:02:03:0182</t>
  </si>
  <si>
    <t>Томди тумани Томдибулоқ ОФЙ Янги Томди маркази 29/1 уй</t>
  </si>
  <si>
    <t>21:05:01:01:10:0406</t>
  </si>
  <si>
    <t>Томди тумани Янги Томди қўрғони 9 уй</t>
  </si>
  <si>
    <t>Томди тумани Янги Томди қўрғони</t>
  </si>
  <si>
    <t>Томди туман солиқ инспекцияси</t>
  </si>
  <si>
    <t>21:11:02:01:03:0054</t>
  </si>
  <si>
    <t>Учқудуқ туман Йўлчилар ОФЙ Истиқлол массиви 124-уй</t>
  </si>
  <si>
    <t>21:11:01:01:07:0003</t>
  </si>
  <si>
    <t>Учқудуқ туман Дўстлик махалла А.Темур кўчаси 14-уй</t>
  </si>
  <si>
    <t>Учқудуқ туман солиқ инспекцияси</t>
  </si>
  <si>
    <t>21:10:01:03:07:0309</t>
  </si>
  <si>
    <t>Зарафшон шаҳар 14 кичик тумани Наврўз махалла 9-уй</t>
  </si>
  <si>
    <t>21:10:02:01:01:0248</t>
  </si>
  <si>
    <t>Зарафшон шаҳар 2 кичик туман Баҳор кўчаси 2 уй</t>
  </si>
  <si>
    <t>Зарафшон шаҳар солиқ инспекцияси</t>
  </si>
  <si>
    <t>21:03:05:08:14:1975</t>
  </si>
  <si>
    <t>Кармана т.Узбекистон махалла Чутқара массиви</t>
  </si>
  <si>
    <t>21:09:02:01:02:0068:001</t>
  </si>
  <si>
    <t>Навоий шаҳар Ғалаба шох 151 уй</t>
  </si>
  <si>
    <t>Навоий шаҳар солиқ инспекцияси</t>
  </si>
  <si>
    <t>21:03:05:08:14:6518</t>
  </si>
  <si>
    <t>Кармана туман Наврўз махалла Чўтқара массиви 1уй</t>
  </si>
  <si>
    <t>21:09:03:02:01:0107</t>
  </si>
  <si>
    <t>Навоий шаҳар Кимёгар махалла Навоий кўчаси 27 б-уй</t>
  </si>
  <si>
    <t>Навоий вилояти</t>
  </si>
  <si>
    <t>Кўкдала туман солиқ инспекцияси</t>
  </si>
  <si>
    <t>18:09:01:02:01:1727</t>
  </si>
  <si>
    <t>Чироқчи туман, Дам махалласи, Дам кўча 44 уй.</t>
  </si>
  <si>
    <t>18:09:01:06:01:0166</t>
  </si>
  <si>
    <t>Чироқчи туман, Узбекистон махалласи, Мустакиллик кўчаси 19 уй.</t>
  </si>
  <si>
    <t>Чироқчи туман солиқ инспекцияси</t>
  </si>
  <si>
    <t>18:01:01:01:01:3986</t>
  </si>
  <si>
    <t>Миришкор туман, Янги Миришкор махалласи, Дўстлик кўчаси 8А уй.</t>
  </si>
  <si>
    <t>18:01:01:01:01:4760</t>
  </si>
  <si>
    <t>Миришкор туман,Янги Миришкор махалласи, Пахтазор 2 кўчаси 16 уй.</t>
  </si>
  <si>
    <t>Миришкор туман солиқ инспекцияси</t>
  </si>
  <si>
    <t>18:02:02:03:01:3049</t>
  </si>
  <si>
    <t>Дехқонобод туман,Бустон махалласи. Бунёдкор қишлоғи дом 21а уй.</t>
  </si>
  <si>
    <t>18:02:02:02:01:1844</t>
  </si>
  <si>
    <t>Дехқонобод туман,Истиклол махалла, Мирзо Улугбек кўчаси  56 уй.</t>
  </si>
  <si>
    <t>Дехқонобод туман солиқ инспекцияси</t>
  </si>
  <si>
    <t>18:11:01:10:01:1545</t>
  </si>
  <si>
    <t>Яккабоғ туман, Октош махалласи.  Замин кўча 304 уй.</t>
  </si>
  <si>
    <t>18:11:01:09:01:0757</t>
  </si>
  <si>
    <t>Яккабоғ туман,Айғиркул махалласи. Айғиркул кўча 1 уй.</t>
  </si>
  <si>
    <t>Яккабоғ туман солиқ инспекцияси</t>
  </si>
  <si>
    <t>18:16:01:36:01:1334</t>
  </si>
  <si>
    <t>Шахрисабз шахар Қорасув махалла,  Тафаккур кўчаси 9 уй.</t>
  </si>
  <si>
    <t>18:16:01:35:01:1096</t>
  </si>
  <si>
    <t>Шахрисабз шахар,Уймовут махалласи,  Шаҳрисабз кўча 5 уй.</t>
  </si>
  <si>
    <t>Шаҳрисабз туман солиқ инспекцияси</t>
  </si>
  <si>
    <t>18:13:14:01:01:1966</t>
  </si>
  <si>
    <t>Бешкент шахри,Узбекистон мустақиллиги махлласи. Ёшлар кўчаси  138 уй.</t>
  </si>
  <si>
    <t>18:13:01:01:02:0026</t>
  </si>
  <si>
    <t>Бешкент шахри, Навоий махалласи. Хамза кўчаси 38 уй.</t>
  </si>
  <si>
    <t>Қарши туман солиқ инспекцияси</t>
  </si>
  <si>
    <t>18:06:01:06:01:0507</t>
  </si>
  <si>
    <t xml:space="preserve">   Муборак туман,Тонг махалласи. Мустақиллик кўчаси 4/1 уй,</t>
  </si>
  <si>
    <t>18:06:01:09:01:4624</t>
  </si>
  <si>
    <t>Муборак туман,Бобур махалласи Занжирсарой шох кўчаси 15 уй.</t>
  </si>
  <si>
    <t>Муборак туман солиқ инспекцияси</t>
  </si>
  <si>
    <t>18:03:10:02:01:2902</t>
  </si>
  <si>
    <t>Касби туман,Тинчлик махалласи. Акмал Икромов кўчаи  4 уй</t>
  </si>
  <si>
    <t>18:03:01:01:01:0053</t>
  </si>
  <si>
    <t>Касби туман,Муғлон махалласи, Муғлон қишлоғи 9 уй</t>
  </si>
  <si>
    <t>Касби туман солиқ инспекцияси</t>
  </si>
  <si>
    <t>18:07:01:02:01:0689</t>
  </si>
  <si>
    <t xml:space="preserve">Янги Нишон шахри. Пахтакор махалласи,Пахтакор қишлоғи 4 уй </t>
  </si>
  <si>
    <t>18:07:01:04:01:0707</t>
  </si>
  <si>
    <t>Янги Нишон шахри ,Улуғбек махалласи, Узбекистон кўчаси  4 уй.</t>
  </si>
  <si>
    <t>Нишон туман солиқ инспекцияси</t>
  </si>
  <si>
    <t>18:04:01:04:01:1883</t>
  </si>
  <si>
    <t>Китоб тумани,Гулистон махалласи. Буюк Ипак Йули 92 уй.</t>
  </si>
  <si>
    <t>18:04:01:04:01:0999</t>
  </si>
  <si>
    <t>Китоб тумани,Гулистон махалласи. Буюк Ипак Йули 260 уй.</t>
  </si>
  <si>
    <t>Китоб туман солиқ инспекцияси</t>
  </si>
  <si>
    <t>18:05:07:02:01:1505</t>
  </si>
  <si>
    <t>Косон тумани,Месит Махалласи, Зарбдор кўчаси 1-9 уй.</t>
  </si>
  <si>
    <t>18:05:01:01:05:6625</t>
  </si>
  <si>
    <t xml:space="preserve">                 Косон тумани,Нартичукур махалласи, Мустакиллик кўчаси 22 уй</t>
  </si>
  <si>
    <t>Косон туман солиқ инспекцияси</t>
  </si>
  <si>
    <t>18:12:04:01:04:2617</t>
  </si>
  <si>
    <t>Қамаши туман Окгузар махалласи. Исламабад кўча 307 уй.</t>
  </si>
  <si>
    <t>18:12:01:01:04:0465</t>
  </si>
  <si>
    <t xml:space="preserve">                         Қамаши туман, Дўстлик махалласи, АТемур кўчаси 163 уй,</t>
  </si>
  <si>
    <t>Қамаши туман солиқ инспекцияси</t>
  </si>
  <si>
    <t>18:14:01:09:01:1010</t>
  </si>
  <si>
    <t xml:space="preserve">        Ғузор тумани,Тинчлик махалласи. Янги тонг кўчаси 211 уй.</t>
  </si>
  <si>
    <t>18:14:01:04:01:0205</t>
  </si>
  <si>
    <t xml:space="preserve">  Ғузор тумани, Навруз махалласи,  Узбекистон кўчаси 97 уй.</t>
  </si>
  <si>
    <t>Ғузор туман солиқ инспекцияси</t>
  </si>
  <si>
    <t>18:10:05:02:02:1119</t>
  </si>
  <si>
    <t>Шахрисабз шахар,Хонтепа махалласи, Шукрона кўчаси 15 уй,</t>
  </si>
  <si>
    <t>Шаҳрисабз шаҳар солиқ инспекцияси</t>
  </si>
  <si>
    <t>18:15:01:01:04:4811</t>
  </si>
  <si>
    <t xml:space="preserve"> Қарши шахар Дарвоза-Тутак махалласи. Бешкент ариқ кўчаси 59А</t>
  </si>
  <si>
    <t>18:15:01:45:01:0267</t>
  </si>
  <si>
    <t xml:space="preserve"> Қарши шахар,Янги Турмуш махалласи. Хонобод йули кўчаси 8/24 уй.</t>
  </si>
  <si>
    <t>Қарши шаҳар солиқ инспекцияси</t>
  </si>
  <si>
    <t xml:space="preserve">97036, 4 </t>
  </si>
  <si>
    <t>18:15:01:01:03:0690</t>
  </si>
  <si>
    <t xml:space="preserve"> Қарши шахар,Кунчиқар махалласи. Бахри Ором кўчаси 2/2 уй</t>
  </si>
  <si>
    <t>18:13:13:01:01:0528</t>
  </si>
  <si>
    <t>Қарши тумани,Чаман махалласи,  Човқай қишлоғи  4 уй,</t>
  </si>
  <si>
    <t>18:15:01:19:01:6468</t>
  </si>
  <si>
    <t>Қарши шахар,Қарлук-боғот махалласи. Ислом Каримов кўчаси 805 уй</t>
  </si>
  <si>
    <t>Қашқадарё вилояти</t>
  </si>
  <si>
    <t>13:12:01:01:01:0766</t>
  </si>
  <si>
    <t>Янгиобод тумани Янгиобод шахарчаси Бунёдкор кўчаси 37-уй</t>
  </si>
  <si>
    <t>Янгиобод туман солиқ инспекцияси</t>
  </si>
  <si>
    <t>13:13:02:03:01:0625</t>
  </si>
  <si>
    <t>Жиззах шахар Тошлоқ махалласи Шифокорлар кўчаси 50-уй</t>
  </si>
  <si>
    <t>Жиззах шаҳар солиқ инспекцияси</t>
  </si>
  <si>
    <t>13:11:11:01:02:0823</t>
  </si>
  <si>
    <t>Фориш тумани Боғдон махалла Ш.Рашидов кўчаси 23-уй</t>
  </si>
  <si>
    <t>Фориш туман солиқ инспекцияси</t>
  </si>
  <si>
    <t>13:10:08:01:01:0280</t>
  </si>
  <si>
    <t>Пахтакор тумани Дустлик махалла Ю.Ражабий кўчаси 80-уй</t>
  </si>
  <si>
    <t>Пахтакор туман солиқ инспекцияси</t>
  </si>
  <si>
    <t>13:09:09:02:01:008:20001</t>
  </si>
  <si>
    <t>Мирзачўл тумани Гагарин шаҳри Ихсанов кўчаси 30-уй</t>
  </si>
  <si>
    <t>Мирзачўл туман солиқ инспекцияси</t>
  </si>
  <si>
    <t>13:07:08:01:01:0758</t>
  </si>
  <si>
    <t>Зафаробод тумани Бўстон махалласи Мустақиллик кўчаси 4-уй</t>
  </si>
  <si>
    <t>13:07:08:01:01:0729</t>
  </si>
  <si>
    <t>Зафаробод тумани Бўстон махалласи Мустақиллик 29а-уй</t>
  </si>
  <si>
    <t>Зафаробод туман солиқ инспекцияси</t>
  </si>
  <si>
    <t>13:08:01:05:01:1867</t>
  </si>
  <si>
    <t>Зомин тумани Халқобод махалласи Мустақиллик кўчаси 71-уй</t>
  </si>
  <si>
    <t>13:08:01:06:01:1324</t>
  </si>
  <si>
    <t>Зомин тумани Ш.Рашидов махалласи Мустакиллик кўчаси 26-уй</t>
  </si>
  <si>
    <t>Зомин туман солиқ инспекцияси</t>
  </si>
  <si>
    <t>13:06:06:02:01:1313</t>
  </si>
  <si>
    <t>Зарбдор тумани Нуробод махалласи Нуробод кўчаси 4 уй</t>
  </si>
  <si>
    <t>13:06:06:02:01:1396</t>
  </si>
  <si>
    <t>Зарбдор тумани Ойбек махалла Мустақиллик шох кучаси 96 уй</t>
  </si>
  <si>
    <t>Зарбдор туман солиқ инспекцияси</t>
  </si>
  <si>
    <t>13:05:04:01:04:0218</t>
  </si>
  <si>
    <t>Дўстлик тумани Мевазор махалласи 2-уй 2-хонадон</t>
  </si>
  <si>
    <t>13:05:09:03:01:0544</t>
  </si>
  <si>
    <t>Дўстлик тумани А.Навоий махалласи Лойихадаги кўча 44-уй</t>
  </si>
  <si>
    <t>Дўстлик туман солиқ инспекцияси</t>
  </si>
  <si>
    <t>13:04:13:02:01:0747</t>
  </si>
  <si>
    <t>Ш.Рашидов тумани Янгиобод махалласи Мустақиллик кўчаси 147-уй</t>
  </si>
  <si>
    <t>Шароф Рашидов туман солиқ инспекцияси</t>
  </si>
  <si>
    <t>13:03:11:01:04:0311</t>
  </si>
  <si>
    <t>Ғаллаорол тумани Мирзабулоқ махалласи Хонақох кўчаси 29-уй</t>
  </si>
  <si>
    <t>13:03:20:01:01:0597</t>
  </si>
  <si>
    <t>Ғаллаорол тумани Сарбозор махалласи Сарбозор кўчаси 97б-уй</t>
  </si>
  <si>
    <t>Ғаллаорол туман солиқ инспекцияси</t>
  </si>
  <si>
    <t>13:02:18:02:01:1773</t>
  </si>
  <si>
    <t>Бахмал тумани Ўсмат шахарчаси 58-уй</t>
  </si>
  <si>
    <t>Бахмал туман солиқ инспекцияси</t>
  </si>
  <si>
    <t>13:01:03:02:02:1073</t>
  </si>
  <si>
    <t>Арнасой тумани Ғолиблар махалласи Самарқанд кўчаси 73-уй</t>
  </si>
  <si>
    <t>Арнасой туман солиқ инспекцияси</t>
  </si>
  <si>
    <t>13:13:02:01:01:0387</t>
  </si>
  <si>
    <t>Жиззах шахар Лойихадаги кўча 11-уй</t>
  </si>
  <si>
    <t>13:13:02:03:01:0220</t>
  </si>
  <si>
    <t>Жиззах шахар Шароф Рашидов шох кўчаси 116-уй</t>
  </si>
  <si>
    <t>Жиззах вилояти</t>
  </si>
  <si>
    <t>20:09:01:01:01:0713</t>
  </si>
  <si>
    <t>Қоровулбозор тумани, Имом Бухорий махалла мустақиллик кўчаси 713-уй</t>
  </si>
  <si>
    <t>хизмат уй</t>
  </si>
  <si>
    <t>20:09:01:03:02:0478</t>
  </si>
  <si>
    <t>Қоровул бозор туман Чўлқувар махалла буюк ипак йўли кўчаси 2-уй</t>
  </si>
  <si>
    <t>Қоровулбозор туман солиқ инспекцияси</t>
  </si>
  <si>
    <t>20:08:01:01:01:1121</t>
  </si>
  <si>
    <t>Шофиркон тумани, Х.Ориф махалла, Мустақиллик кўчаси 33-уй</t>
  </si>
  <si>
    <t>20:08:01:01:01:0055</t>
  </si>
  <si>
    <t>Шофиркон шаҳри Х.Ориф махалла Мустақиллик кўчаси 9-уй</t>
  </si>
  <si>
    <t>Шофиркон туман солиқ инспекцияси</t>
  </si>
  <si>
    <t>20:03:01:04:01:1353</t>
  </si>
  <si>
    <t>Жондор тумани, Навгади махалла, Навгади кучаси, 1353-уй</t>
  </si>
  <si>
    <t>20:03:01:02:01:0790</t>
  </si>
  <si>
    <t>Жондор тумани Зарафшон махалла М.Торобий кучаси 790-уй</t>
  </si>
  <si>
    <t>Жондор туман солиқ инспекцияси</t>
  </si>
  <si>
    <t>20:07:08:01:01:0132</t>
  </si>
  <si>
    <t>Ромитан тумани Афрасияб махалла Мухаммад Самосий кучаси, 38-C-уй</t>
  </si>
  <si>
    <t>20:07:08:01:04:0269</t>
  </si>
  <si>
    <t>Ромитан тумани Афросияб махалла Бухоро кщчаси  1-уй</t>
  </si>
  <si>
    <t>Ромитан туман солиқ инспекцияси</t>
  </si>
  <si>
    <t>20:06:02:01:02:0261</t>
  </si>
  <si>
    <t>Пешку тумани, Янгибозор махалла А.Темур кўчаси 8 уй</t>
  </si>
  <si>
    <t>20:06:02:01:01:1044</t>
  </si>
  <si>
    <t xml:space="preserve">Пешку тумани, Янгибозор махалла А.Темур кўчаси 2 уй </t>
  </si>
  <si>
    <t>Пешку туман солиқ инспекцияси</t>
  </si>
  <si>
    <t>20:10:01:04:01:0842</t>
  </si>
  <si>
    <t>Қоракўл тумани Ҳайдар махалла Ўрикзор кўчаси 5 В-уй</t>
  </si>
  <si>
    <t>20:10:05:02:01:0005</t>
  </si>
  <si>
    <t>Қоракўл тумани Чекирчи махалла Тошкент кўчаси 54а-уй</t>
  </si>
  <si>
    <t>Қоракўл туман солиқ инспекцияси</t>
  </si>
  <si>
    <t>20:04:01:01:01:0643</t>
  </si>
  <si>
    <t>Когон туман Ниёз Хожи махалла Ниёз Хожи қишлоғи 643/1-уй</t>
  </si>
  <si>
    <t>20:14:01:20:01:0463</t>
  </si>
  <si>
    <t>Когон шаҳри Мирзо Улуғбек махалла Қоровулбозор шоҳ кўчаси 1-уй</t>
  </si>
  <si>
    <t>Когон туман солиқ инспекцияси</t>
  </si>
  <si>
    <t>20:11:01:14:04:0344</t>
  </si>
  <si>
    <t xml:space="preserve"> Ғиждувон тумани Памуза махалла Б.Нақшбанд 6-уй</t>
  </si>
  <si>
    <t>20:11:01:05:01:0807</t>
  </si>
  <si>
    <t>Ғиждувон тумани Дегзирон махалла Мустақиллик кўчаси 807-уй</t>
  </si>
  <si>
    <t>Ғиждувон туман солиқ инспекцияси</t>
  </si>
  <si>
    <t>20:02:01:06:03:0186</t>
  </si>
  <si>
    <t>Вобкент тумани Чармгарон махалла Бухоро кўчаси 37/3-уй</t>
  </si>
  <si>
    <t>20:02:01:07:01:0244</t>
  </si>
  <si>
    <t>Вобкент тумани Дўстлик махалла Ахмад дониш кўчаси 22-уй</t>
  </si>
  <si>
    <t>Вобкент туман солиқ инспекцияси</t>
  </si>
  <si>
    <t>20:01:05:02:01:0899</t>
  </si>
  <si>
    <t>Бухоро тумани Работак махалла Работак кўчаси 502-уй</t>
  </si>
  <si>
    <t>20:01:01:01:03:3040</t>
  </si>
  <si>
    <t>Бухоро туман Ойбек махалла Буюк ипак йўли кўчаси 64-уй</t>
  </si>
  <si>
    <t>Бухоро туман солиқ инспекцияси</t>
  </si>
  <si>
    <t>20:05:02:03:02:0673</t>
  </si>
  <si>
    <t>Олот шаҳри Ёшботир махалла Ёшботир кўчаси 22-уй</t>
  </si>
  <si>
    <t>20:05:01:02:01:0203</t>
  </si>
  <si>
    <t>Олот шаҳри Маърифат махалла Олот кўчаси 74-уй</t>
  </si>
  <si>
    <t>Олот туман солиқ инспекцияси</t>
  </si>
  <si>
    <t>20:14:01:11:01:0007</t>
  </si>
  <si>
    <t>Когон шаҳри Адолат махалла Адолат кўчаси 53-уй</t>
  </si>
  <si>
    <t>20:14:01:20:01:0278</t>
  </si>
  <si>
    <t>Когон шаҳри Мирзо Улуғбек махалла Дустлик кўчаси 6-уй</t>
  </si>
  <si>
    <t>Когон шаҳар солиқ инспекцияси</t>
  </si>
  <si>
    <t>20:12:01:56:01:1005</t>
  </si>
  <si>
    <t>Бухоро шаҳри А.Дониш махалла Пиридастгир кўчаси 13-уй</t>
  </si>
  <si>
    <t>20:12:01:35:01:0262</t>
  </si>
  <si>
    <t>Бухоро шаҳри Бунёдкор махалла қурувчилар кўчаси 2-уй</t>
  </si>
  <si>
    <t>Бухоро шаҳар солиқ инспекцияси</t>
  </si>
  <si>
    <t>20:12:01:58:01:0010:0001:057</t>
  </si>
  <si>
    <t>Бухоро шаҳри Тошмасжид махалла Қ.Муртазоев кўчаси 5/6-уй 58-хона</t>
  </si>
  <si>
    <t>20:12:01:23:01:0003:0001:058</t>
  </si>
  <si>
    <t xml:space="preserve"> Бухоро шаҳри Кўк сарой махалла Б.Накшбанд кўчаси 186-58 уй</t>
  </si>
  <si>
    <t>20:12:01:56:01:0719</t>
  </si>
  <si>
    <t>Бухоро шаҳри, А.Дониш махалла Придастгир кўчаси 10 уй</t>
  </si>
  <si>
    <t>20:12:01:56:01:0004</t>
  </si>
  <si>
    <t>Бухоро вилояти Бухоро шаҳри А.Дониш махалла М.Иқбол кўчаси 14 уй</t>
  </si>
  <si>
    <t>Бухоро вилояти</t>
  </si>
  <si>
    <t>17:13:04:01:03:0404</t>
  </si>
  <si>
    <t>Шаҳрихон тумани, Бешмахалла махалласи, Бешмахалла кўчаси</t>
  </si>
  <si>
    <t>17:13:01:01:18:0818</t>
  </si>
  <si>
    <t>Шаҳрихон тумани, Янги хаёт махалласи, Шахрихон шох кўчаси, 25-уй</t>
  </si>
  <si>
    <t>Шаҳрихон туман солиқ инспекцияси</t>
  </si>
  <si>
    <t>17:12:03:02:03:0651</t>
  </si>
  <si>
    <t>Хўжаобод тумани, Бобур махалласи, Олима кўчаси</t>
  </si>
  <si>
    <t>17:12:03:01:02:0124</t>
  </si>
  <si>
    <t>Хўжаобод тумани, Узун кўча махалласи, Узун кўча кўчаси, 19-уй</t>
  </si>
  <si>
    <t>Хўжаобод туман солиқ инспекцияси</t>
  </si>
  <si>
    <t>17:10:05:01:02:0005</t>
  </si>
  <si>
    <t>Пахтаобод кўчаси, Гулистон Пастқишлоқ махалласи, А.Навоий кўчаси, 105-уй</t>
  </si>
  <si>
    <t>17:10:01:01:05:3001</t>
  </si>
  <si>
    <t>Пахтаобод тумани, Қўқонқишлоқ махалласи, Қўқонқишлоқ кўчаси,</t>
  </si>
  <si>
    <t>Пахтаобод туман солиқ инспекцияси</t>
  </si>
  <si>
    <t>17:08:05:01:06:1430</t>
  </si>
  <si>
    <t>Мархамат тумани, Алитепа махалласи, Нурафшон кўчаси</t>
  </si>
  <si>
    <t>17:08:01:01:03:0203</t>
  </si>
  <si>
    <t>Мархамат тумани, Минг-тепа махалласи, Бобуршох кўчаси 44-уй</t>
  </si>
  <si>
    <t>Марҳамат туман солиқ инспекцияси</t>
  </si>
  <si>
    <t>17:14:03:05:01:0300</t>
  </si>
  <si>
    <t>Қўрғонтепа тумани. Янги Хаёт махалласи, Ўйингох кўчаси</t>
  </si>
  <si>
    <t>17:14:01:01:11:0098</t>
  </si>
  <si>
    <t>Қўрғонтепа тумани, Янги Хаёт махалласи, Андижон кўчаси, 212-уй</t>
  </si>
  <si>
    <t>Қўрғонтепа туман солиқ инспекцияси</t>
  </si>
  <si>
    <t>17:11:02:01:03:0693</t>
  </si>
  <si>
    <t>Улуғнор тумани, Бобур махалласи, ул. Газчилар, 44-уй</t>
  </si>
  <si>
    <t>17:11:02:01:03:1622</t>
  </si>
  <si>
    <t>Улуғнор тумани, Шахриобод махалласи, Мустақиллик кўчаси, 16-уй</t>
  </si>
  <si>
    <t>Улуғнор туман солиқ инспекцияси</t>
  </si>
  <si>
    <t>17:07:10:01:09:0798</t>
  </si>
  <si>
    <t>Избоскан тумани, Даминбойчек махалласи</t>
  </si>
  <si>
    <t>17:07:01:04:10:0109</t>
  </si>
  <si>
    <t>Избоскан тумани,  Пойтуг шаҳар, Накшбанд кўчаси, 15-уй</t>
  </si>
  <si>
    <t xml:space="preserve">Избоскан туман солиқ инспекцияси </t>
  </si>
  <si>
    <t>17:06:09:01:04:8723</t>
  </si>
  <si>
    <t>Жалақудуқ тумани, Қадақсин махалласи, 237-уй</t>
  </si>
  <si>
    <t>17:06:09:01:07:0843</t>
  </si>
  <si>
    <t>Жалақудуқ тумани, Сўфиқишлоқ махалласи, Ўзбекистон кўчаси, 84-уй</t>
  </si>
  <si>
    <t>Жалақудуқ туман солиқ инспекцияси</t>
  </si>
  <si>
    <t>17:04:05:01:13:0217</t>
  </si>
  <si>
    <t>Булоқбоши тумани, Дўлана махалласи, Хамкор кўчаси, 23-уй</t>
  </si>
  <si>
    <t>17:04:05:01:12:0527</t>
  </si>
  <si>
    <t>Булоқбоши тумани, М.Исмоилий махалласи, М.Исмоилий кўчаси, 52-уй</t>
  </si>
  <si>
    <t>Булоқбоши туман солиқ инспекцияси</t>
  </si>
  <si>
    <t>17:05:01:01:00:0235</t>
  </si>
  <si>
    <t>Бўстон тумани, Чорвадор махалласи, Ёшлик кўчаси, 211-уй</t>
  </si>
  <si>
    <t>17:05:01:04:13:0746</t>
  </si>
  <si>
    <t>Бўстон тумани, Гузар махалласи,  Мустақиллик кўчаси</t>
  </si>
  <si>
    <t>Бўстон туман солиқ инспекцияси</t>
  </si>
  <si>
    <t>17:03:01:02:04:0519</t>
  </si>
  <si>
    <t>Балиқчи тумани, Авесто махалласи, Истиклол кўчаси, 159-уй</t>
  </si>
  <si>
    <t>17:03:01:02:04:1095</t>
  </si>
  <si>
    <t>Балиқчи тумани, Авесто махалласи, 913-уй</t>
  </si>
  <si>
    <t>Балиқчи туман солиқ инспекцияси</t>
  </si>
  <si>
    <t>17:01:01:01:03:0816</t>
  </si>
  <si>
    <t>Андижон тумани, Ойжамол махалласи, Олийгох кўчаси, 16-уй</t>
  </si>
  <si>
    <t>17:01:01:01:01:3115</t>
  </si>
  <si>
    <t>Андижон тумани, Саноат махалласи, Олтин водий кўчаси, 5-уй</t>
  </si>
  <si>
    <t>Андижон туман солиқ инспекцияси</t>
  </si>
  <si>
    <t>17:02:01:01:04:2122</t>
  </si>
  <si>
    <t>Асака тумани, Истиқлол махалласи</t>
  </si>
  <si>
    <t>17:02:01:11:06:0007</t>
  </si>
  <si>
    <t>Асака шаҳар, Сохилбўйи кўчаси, 8-уй</t>
  </si>
  <si>
    <t>Асака туман солиқ инспекцияси</t>
  </si>
  <si>
    <t>17:09:02:02:02:0277</t>
  </si>
  <si>
    <t>Олтинкўл тумани, Марказ махалласи, Марказ кўчаси, 99-уй</t>
  </si>
  <si>
    <t>17:09:02:02:02:3033</t>
  </si>
  <si>
    <t>Олтинкўл тумани Марказ махалласи, Туркистон шох кўчаси, 2-уй</t>
  </si>
  <si>
    <t>Олтинкўл туман солиқ инспекцияси</t>
  </si>
  <si>
    <t>17:17:01:01:03:1602</t>
  </si>
  <si>
    <t>Хонобод шаҳар, Ислом Каримов кўчаси, 16-уй</t>
  </si>
  <si>
    <t>17:17:01:01:03:0234</t>
  </si>
  <si>
    <t>Хонобод шаҳар, Ош кўчаси, 23-уй</t>
  </si>
  <si>
    <t>Ҳонабод шаҳар солиқ инспекцияси</t>
  </si>
  <si>
    <t>17:15:02:03:06:0910</t>
  </si>
  <si>
    <t>Андижон шаҳар, Исломобод махалласи, Тошкент кўчаси, 32-уй</t>
  </si>
  <si>
    <t>17:15:02:02:05:8598</t>
  </si>
  <si>
    <t>Андижон шаҳар, Навоий шох кўчаси, 37-уй</t>
  </si>
  <si>
    <t>Андижон шаҳар солиқ инспекцияси</t>
  </si>
  <si>
    <t>17:01:02:01:07:0527</t>
  </si>
  <si>
    <t>Андижон тумани, Истиқлол махалласи, Истиқбол кўчаси, 10-уй</t>
  </si>
  <si>
    <t>17:15:01:02:05:0012</t>
  </si>
  <si>
    <t>Андижон шахар, 5-кичик даха, 24-уй 4-хонадон</t>
  </si>
  <si>
    <t>Квартира</t>
  </si>
  <si>
    <t>17:15:02:03:06:0912</t>
  </si>
  <si>
    <t>Андижон шахар, Исломобод махалласи, Тошкент кўчаси, 32-уй</t>
  </si>
  <si>
    <t>17:15:01:02:01:6318</t>
  </si>
  <si>
    <t>Андижон шахар, Олтинкўл кўча 1-уй</t>
  </si>
  <si>
    <t>Андижон вилояти</t>
  </si>
  <si>
    <t>23:12:01:05:01:2282</t>
  </si>
  <si>
    <t>Элликқалъа тумани А.Навоий маҳалласи Ш.Рашидов кўчаси 7 уй</t>
  </si>
  <si>
    <t>23:12:01:05:01:0036</t>
  </si>
  <si>
    <t>Элликқалъа тумани Бўстон маҳалласи Ш.Рашидов кўчаси 2 уй</t>
  </si>
  <si>
    <t>Элликқалъа туман солиқ инспекцияси</t>
  </si>
  <si>
    <t>23:11:01:04:01:0349</t>
  </si>
  <si>
    <t>Шуманой тумани Моншаклы маҳалласи Узбекистон кўчаси 134/2 уй</t>
  </si>
  <si>
    <t>23:11:01:03:01:0048</t>
  </si>
  <si>
    <t>Шуманой тумани Маденият маҳалласи Дуслик гузори 2 уй</t>
  </si>
  <si>
    <t>Шуманай туман солиқ инспекцияси</t>
  </si>
  <si>
    <t>23:10:12:01:04:6028</t>
  </si>
  <si>
    <t>Чимбой тумани Шахтемир  маҳалласи Ш.Рашидов кўчаси  52/2 уй</t>
  </si>
  <si>
    <t>23:10:12:01:05:5177</t>
  </si>
  <si>
    <t>Чимбой тумани Жипек жоли  маҳалласи Ибрайим Юсупов кўчаси 9 уй</t>
  </si>
  <si>
    <t>23:10:12:01:04:5057</t>
  </si>
  <si>
    <t>Чимбой тумани Шахтемир  маҳалласи Ибрайим Юсупов кўчаси 89-уй</t>
  </si>
  <si>
    <t>Чимбой туман солиқ инспекцияси</t>
  </si>
  <si>
    <t>23:09:10:12:01:9568</t>
  </si>
  <si>
    <t>Хужайли тумани Жанкунграт маҳалласи Тахиаташ кўчаси 43 уй</t>
  </si>
  <si>
    <t>Хўжайли туман солиқ инспекцияси</t>
  </si>
  <si>
    <t>23:08:08:01:04:4137</t>
  </si>
  <si>
    <t>Тўрткўл тумани Шодлик маҳалласи Беруний-1 кўчаси 11 уй</t>
  </si>
  <si>
    <t>23:08:16:01:06:0487</t>
  </si>
  <si>
    <t>Тўрткўл тумани Тошкент маҳалласи Тўрткўл кўчаси 58 уй</t>
  </si>
  <si>
    <t>Турткўл туман солиқ инспекцияси</t>
  </si>
  <si>
    <t>23:07:01:03:01:0012</t>
  </si>
  <si>
    <t>Тахтакўпир тумани Айдын жол маҳалласи Дослик гузари кўчаси 63 уй</t>
  </si>
  <si>
    <t>23:07:09:02:02:0365</t>
  </si>
  <si>
    <t>Тахтакўпир тумани Кара ой маҳалласи Атарал кўчаси 11 уй</t>
  </si>
  <si>
    <t>Тахтакўприк туман солиқ инспекцияси</t>
  </si>
  <si>
    <t>23:18:02:02:02:0127</t>
  </si>
  <si>
    <t>Тахиатош тумани Кенегес маҳалласи Аитқушли 2 кўчаси 12 А уй</t>
  </si>
  <si>
    <t>23:18:01:09:02:0028</t>
  </si>
  <si>
    <t>Тахиатош тумани Орайлык маҳалласи Бабанов кўчаси 23 уй</t>
  </si>
  <si>
    <t>Тахиатош туман солиқ инспекцияси</t>
  </si>
  <si>
    <t>23:17:01:09:01:0153</t>
  </si>
  <si>
    <t>Нукус шахри Гарезсизлик маҳалласи А.Шамуратов кўчаси 107 уй</t>
  </si>
  <si>
    <t>Нукус шаҳар солиқ инспекцияси</t>
  </si>
  <si>
    <t>23:06:01:01:01:0433</t>
  </si>
  <si>
    <t>Нукус тумани Акмангит маҳалласи Акмангит гузори 58А уй</t>
  </si>
  <si>
    <t>23:06:01:01:01:1868</t>
  </si>
  <si>
    <t>Нукус тумани Акмангит маҳалласи Акмангит гузори 18 уй</t>
  </si>
  <si>
    <t>Нукус туман солиқ инспекцияси</t>
  </si>
  <si>
    <t>23:05:01:01:04:0682</t>
  </si>
  <si>
    <t>Мўйноқ туман Таллы озек маҳалласи Ажинияз кўчаси 164А уй</t>
  </si>
  <si>
    <t>23:05:01:01:02:0131</t>
  </si>
  <si>
    <t>Мўйноқ туман Арал маҳалласи Ажинияз кўчаси 127 уй</t>
  </si>
  <si>
    <t>Мўйноқ туман солиқ инспекцияси</t>
  </si>
  <si>
    <t>23:15:18:06:10:0199</t>
  </si>
  <si>
    <t>Қўнғирот тумани Мıнжарган маҳалласи Жас аулад кўчаси 24 уй</t>
  </si>
  <si>
    <t>23:15:18:01:01:0086</t>
  </si>
  <si>
    <t>Қўнғирот тумани Азатлıқ маҳалласи А.Шамуратова кўчаси 4 уй</t>
  </si>
  <si>
    <t>Қўнғирот туман солиқ инспекцияси</t>
  </si>
  <si>
    <t>23:14:07:01:27:0035</t>
  </si>
  <si>
    <t>Қораўзяк тумани Бердах маҳалласи, Жана турмыс кўчаси 30 уй</t>
  </si>
  <si>
    <t>23:14:01:01:01:0491</t>
  </si>
  <si>
    <t>Қораўзяк тумани Гарезсизлик гузори маҳалласи К.Камалов кўчаси 43 уй</t>
  </si>
  <si>
    <t>Қораузак туман солиқ инспекцияси</t>
  </si>
  <si>
    <t>23:13:03:01:01:0081</t>
  </si>
  <si>
    <t>Қанликол тумани Наурыз маҳалласи Жас шанарақ кўчаси 13 уй</t>
  </si>
  <si>
    <t>23:13:01:05:01:1345</t>
  </si>
  <si>
    <t>Қанликол тумани Маданият маҳалласи Дослиқ кўчаси 10 уй</t>
  </si>
  <si>
    <t>Қонликўл туман солиқ инспекцияси</t>
  </si>
  <si>
    <t>23:04:01:01:06:0111</t>
  </si>
  <si>
    <t>Кегейли тумани Маденят маҳалласи Кегейли гузори, ракамсиз уй</t>
  </si>
  <si>
    <t>23:04:01:04:04:0105</t>
  </si>
  <si>
    <t>Кегейли тумани Жулуан жап маҳалласи Байтерек кўчаси 19 уй</t>
  </si>
  <si>
    <t>Кегейли туман солиқ инспекцияси</t>
  </si>
  <si>
    <t>23:03:01:02:02:0046</t>
  </si>
  <si>
    <t>Бузатов тумани Бузатов маҳалласи Бердах шох кўчаси 14 уй</t>
  </si>
  <si>
    <t>23:03:01:02:02:0060</t>
  </si>
  <si>
    <t>Бузатов тумани Бузатов маҳалласи Бердах гузари кўчаси 13 уй</t>
  </si>
  <si>
    <t>Бўзатов туман солиқ инспекцияси</t>
  </si>
  <si>
    <t>23:02:14:02:01:0937</t>
  </si>
  <si>
    <t>Беруний тумани Гулистан маҳалласи Беруний кўчаси 4 уй</t>
  </si>
  <si>
    <t>23:02:16:02:01:0383</t>
  </si>
  <si>
    <t>Беруний тумани Марказий маҳалласи Х.Достлиги кўчаси 10 уй</t>
  </si>
  <si>
    <t>Беруний туман солиқ инспекцияси</t>
  </si>
  <si>
    <t>23:01:01:03:01:0616:0001:014</t>
  </si>
  <si>
    <t>Амударё тумани Бой овул маҳалласи Қиличбой кўчаси 37 уй 14 хона</t>
  </si>
  <si>
    <t>23:01:15:01:02:0590</t>
  </si>
  <si>
    <t>Амударё тумани Тошёп маҳалласи Манғит ҳалқа йўли 79 уй</t>
  </si>
  <si>
    <t>23:01:01:07:01:1236</t>
  </si>
  <si>
    <t>Амударё тумани Дустлик маҳалласи Гурлан кўчаси 48 уй</t>
  </si>
  <si>
    <t>Амударё туман солиқ инспекцияси</t>
  </si>
  <si>
    <t>23:17:01:09:01:0199:0001:002</t>
  </si>
  <si>
    <t>Нукус шахри Гарезсизлик маҳалласи Дослиқ гузари кўчаси 104 уй 2 хонадон</t>
  </si>
  <si>
    <t>23:17:01:22:01:0520</t>
  </si>
  <si>
    <t>Нукус шахри Гоне кала маҳалласи Наймон кўчаси 3 уй 2 хонадон</t>
  </si>
  <si>
    <t>23:17:01:10:01:0355</t>
  </si>
  <si>
    <t>Нукус шахри Сарбиназ маҳалласи Муқумий кўчаси 27 уй 9 хонадон</t>
  </si>
  <si>
    <t>23:17:01:05:06:0077</t>
  </si>
  <si>
    <t>Нукус шахри Халыклар дослыгы маҳалласи Т.Қайипбергенов кўчаси 23 уй</t>
  </si>
  <si>
    <t>Қорақалпоғистон Республикаси</t>
  </si>
  <si>
    <t>10:05:01:01:03:0104</t>
  </si>
  <si>
    <t>Яккасарой тумани Бобур кўчаси 15А-уй</t>
  </si>
  <si>
    <t>10:07:06:03:02:5387:0001:020</t>
  </si>
  <si>
    <t>Юнусобод тумани 9-мавзе 25-уй</t>
  </si>
  <si>
    <t>10:03:05:01:03:5008:0001:029</t>
  </si>
  <si>
    <t>Чилонзор тумани 20-мавзе 8-уй 29-хонадон</t>
  </si>
  <si>
    <t>10:03:04:01:04:5745:0001:042</t>
  </si>
  <si>
    <t>Чилонзор тумани 20а-мавзе 4-уй 42-хонадон</t>
  </si>
  <si>
    <t>10:03:03:02:05:5028:0001:015</t>
  </si>
  <si>
    <t>Чилонзор тумани 10-мавзе 34-уй 15-хонадон</t>
  </si>
  <si>
    <t>10:03:05:03:03:5054:0001:065</t>
  </si>
  <si>
    <t>Чилонзор тумани Гулистон даҳаси 56-уй 65-хонадон</t>
  </si>
  <si>
    <t>10:01:07:02:01:5013:0001:031</t>
  </si>
  <si>
    <t xml:space="preserve">Учтепа тумани 21-мавзе 9-уй 31-хонадон </t>
  </si>
  <si>
    <t>10:08:06:01:02:5013:0001:004</t>
  </si>
  <si>
    <t xml:space="preserve">Олмазор тумани Беруний кўчаси 18-Б уй 4-хонадон </t>
  </si>
  <si>
    <t>10:08:06:01:02:5013:0001:015</t>
  </si>
  <si>
    <t>Олмазор тумани Беруний кўчаси 18-А уй 15-хонадон</t>
  </si>
  <si>
    <t>10:09:01:01:05:5761:0001:014</t>
  </si>
  <si>
    <t xml:space="preserve"> М.Улугбек тумани Салар бўйи 37-уй 14 хонадон</t>
  </si>
  <si>
    <t>10:10:01:02:02:5014:001:050</t>
  </si>
  <si>
    <t>Шайхонтохур тумани Жангох мавзеси: 1-уй: 50-хонадон</t>
  </si>
  <si>
    <t>10:10:02:02:03:0016</t>
  </si>
  <si>
    <t>Шайхонтохур тумани  А.Кодирий кўчаси 13а</t>
  </si>
  <si>
    <t>10:10:02:02:03:0029</t>
  </si>
  <si>
    <t>Шайхонтохур тумани Абай кўчаси 8-уй</t>
  </si>
  <si>
    <t>Солиқ қўмитаси</t>
  </si>
  <si>
    <t>Ўзбекистон Республикаси Солиқ қўмитаси</t>
  </si>
  <si>
    <t>ЖАМИ:</t>
  </si>
  <si>
    <t>2025 йил 1-чорак</t>
  </si>
  <si>
    <t xml:space="preserve">Бюджетдан ташқари жамғарма </t>
  </si>
  <si>
    <t xml:space="preserve">Бюджет </t>
  </si>
  <si>
    <r>
      <t xml:space="preserve">Жиҳозлаш ҳаражатларининг молиялаштириш манбаси 
</t>
    </r>
    <r>
      <rPr>
        <sz val="12"/>
        <color theme="1"/>
        <rFont val="Times New Roman"/>
        <family val="1"/>
        <charset val="204"/>
      </rPr>
      <t>(минг сўмда)</t>
    </r>
    <r>
      <rPr>
        <b/>
        <sz val="12"/>
        <color theme="1"/>
        <rFont val="Times New Roman"/>
        <family val="1"/>
        <charset val="204"/>
      </rPr>
      <t xml:space="preserve">  </t>
    </r>
  </si>
  <si>
    <r>
      <t xml:space="preserve">Жиҳозлаш харажатлари 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</si>
  <si>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Сақлаш харажатлари 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</si>
  <si>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Қайта баҳоланган нархи 
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</si>
  <si>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Қиймати </t>
    </r>
    <r>
      <rPr>
        <sz val="12"/>
        <color theme="1"/>
        <rFont val="Times New Roman"/>
        <family val="1"/>
        <charset val="204"/>
      </rPr>
      <t>(минг сўмда)</t>
    </r>
  </si>
  <si>
    <r>
      <t xml:space="preserve">Сони 
</t>
    </r>
    <r>
      <rPr>
        <sz val="12"/>
        <color theme="1"/>
        <rFont val="Times New Roman"/>
        <family val="1"/>
        <charset val="204"/>
      </rPr>
      <t>(дона)</t>
    </r>
  </si>
  <si>
    <r>
      <t xml:space="preserve">Балансга олинган вақти 
</t>
    </r>
    <r>
      <rPr>
        <sz val="12"/>
        <color theme="1"/>
        <rFont val="Times New Roman"/>
        <family val="1"/>
        <charset val="204"/>
      </rPr>
      <t>(аниқ сана)</t>
    </r>
  </si>
  <si>
    <t>Кадастр рақами</t>
  </si>
  <si>
    <t>Жойлашган манзили</t>
  </si>
  <si>
    <t>Мулк тури</t>
  </si>
  <si>
    <t>Ташкилот номи</t>
  </si>
  <si>
    <t>Т/р</t>
  </si>
  <si>
    <t>МАЪЛУМОТЛАР</t>
  </si>
  <si>
    <t>Давлат солиқ хизмати органлари ва ташкилотлари тасарруфидаги хизмат уйлари ва бошқа кўчмас мулклар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</si>
</sst>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₽_-;\-* #,##0.00\ _₽_-;_-* &quot;-&quot;??\ _₽_-;_-@_-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EAF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5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/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left" vertical="center" wrapText="1"/>
    </xf>
    <xf numFmtId="0" fontId="3" fillId="4" borderId="1" xfId="4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3" fillId="4" borderId="5" xfId="4" applyFont="1" applyFill="1" applyBorder="1" applyAlignment="1">
      <alignment horizontal="center" vertical="center" wrapText="1"/>
    </xf>
    <xf numFmtId="0" fontId="3" fillId="4" borderId="6" xfId="4" applyFont="1" applyFill="1" applyBorder="1" applyAlignment="1">
      <alignment horizontal="left" vertical="center" wrapText="1"/>
    </xf>
    <xf numFmtId="0" fontId="3" fillId="4" borderId="6" xfId="4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3" fillId="4" borderId="5" xfId="4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4" borderId="1" xfId="4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6" xfId="2" applyFont="1" applyFill="1" applyBorder="1" applyAlignment="1">
      <alignment horizontal="left" vertical="center" wrapText="1"/>
    </xf>
    <xf numFmtId="0" fontId="3" fillId="4" borderId="6" xfId="3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6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left" vertical="center" wrapText="1"/>
    </xf>
    <xf numFmtId="0" fontId="3" fillId="4" borderId="6" xfId="3" applyFont="1" applyFill="1" applyBorder="1" applyAlignment="1">
      <alignment horizontal="left" vertical="center" wrapText="1"/>
    </xf>
    <xf numFmtId="0" fontId="3" fillId="4" borderId="5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4" borderId="1" xfId="3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3" fillId="4" borderId="7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4" borderId="7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4" borderId="6" xfId="3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5">
    <cellStyle name="Нейтральный" xfId="2" builtinId="28"/>
    <cellStyle name="Обычный" xfId="0" builtinId="0"/>
    <cellStyle name="Обычный 10" xfId="4" xr:uid="{57C9DFF6-CC7E-4FFB-A13C-EAF55206B24E}"/>
    <cellStyle name="Обычный 2 2 4" xfId="3" xr:uid="{DDD924CA-1C93-4672-AFFC-C2BA3A0B2C6D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4529-9C42-4D0A-A77E-6A3F0AD351AA}">
  <dimension ref="A1:M474"/>
  <sheetViews>
    <sheetView tabSelected="1" zoomScale="70" zoomScaleNormal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A9" sqref="A9:F9"/>
    </sheetView>
  </sheetViews>
  <sheetFormatPr defaultRowHeight="15.75" x14ac:dyDescent="0.25"/>
  <cols>
    <col min="1" max="1" width="5" style="1" bestFit="1" customWidth="1"/>
    <col min="2" max="2" width="44.7109375" style="1" customWidth="1"/>
    <col min="3" max="3" width="20.7109375" style="2" bestFit="1" customWidth="1"/>
    <col min="4" max="4" width="93.7109375" style="2" bestFit="1" customWidth="1"/>
    <col min="5" max="5" width="29.7109375" style="2" bestFit="1" customWidth="1"/>
    <col min="6" max="6" width="11.85546875" style="2" bestFit="1" customWidth="1"/>
    <col min="7" max="7" width="8.28515625" style="2" customWidth="1"/>
    <col min="8" max="8" width="18.85546875" style="2" bestFit="1" customWidth="1"/>
    <col min="9" max="9" width="18.140625" style="2" bestFit="1" customWidth="1"/>
    <col min="10" max="10" width="16" style="2" bestFit="1" customWidth="1"/>
    <col min="11" max="11" width="16.140625" style="2" customWidth="1"/>
    <col min="12" max="12" width="13.42578125" style="2" customWidth="1"/>
    <col min="13" max="13" width="14.28515625" style="2" customWidth="1"/>
    <col min="14" max="16384" width="9.140625" style="1"/>
  </cols>
  <sheetData>
    <row r="1" spans="1:13" ht="20.25" x14ac:dyDescent="0.25">
      <c r="A1" s="85" t="s">
        <v>1138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8.75" x14ac:dyDescent="0.3">
      <c r="A2" s="84" t="s">
        <v>1137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4" spans="1:13" ht="64.5" customHeight="1" x14ac:dyDescent="0.25">
      <c r="A4" s="81" t="s">
        <v>1136</v>
      </c>
      <c r="B4" s="83" t="s">
        <v>1135</v>
      </c>
      <c r="C4" s="81" t="s">
        <v>1134</v>
      </c>
      <c r="D4" s="81" t="s">
        <v>1133</v>
      </c>
      <c r="E4" s="81" t="s">
        <v>1132</v>
      </c>
      <c r="F4" s="83" t="s">
        <v>1131</v>
      </c>
      <c r="G4" s="83" t="s">
        <v>1130</v>
      </c>
      <c r="H4" s="83" t="s">
        <v>1129</v>
      </c>
      <c r="I4" s="83" t="s">
        <v>1128</v>
      </c>
      <c r="J4" s="83" t="s">
        <v>1127</v>
      </c>
      <c r="K4" s="81" t="s">
        <v>1126</v>
      </c>
      <c r="L4" s="81" t="s">
        <v>1125</v>
      </c>
      <c r="M4" s="81"/>
    </row>
    <row r="5" spans="1:13" ht="47.25" x14ac:dyDescent="0.25">
      <c r="A5" s="81"/>
      <c r="B5" s="82"/>
      <c r="C5" s="81"/>
      <c r="D5" s="81"/>
      <c r="E5" s="81"/>
      <c r="F5" s="82"/>
      <c r="G5" s="82"/>
      <c r="H5" s="82"/>
      <c r="I5" s="82"/>
      <c r="J5" s="82"/>
      <c r="K5" s="81"/>
      <c r="L5" s="80" t="s">
        <v>1124</v>
      </c>
      <c r="M5" s="80" t="s">
        <v>1123</v>
      </c>
    </row>
    <row r="6" spans="1:13" x14ac:dyDescent="0.25">
      <c r="A6" s="79">
        <v>1</v>
      </c>
      <c r="B6" s="79">
        <v>2</v>
      </c>
      <c r="C6" s="79">
        <v>3</v>
      </c>
      <c r="D6" s="79">
        <v>4</v>
      </c>
      <c r="E6" s="79">
        <v>5</v>
      </c>
      <c r="F6" s="79">
        <v>6</v>
      </c>
      <c r="G6" s="79">
        <v>7</v>
      </c>
      <c r="H6" s="79">
        <v>8</v>
      </c>
      <c r="I6" s="79">
        <v>9</v>
      </c>
      <c r="J6" s="79">
        <v>10</v>
      </c>
      <c r="K6" s="79">
        <v>11</v>
      </c>
      <c r="L6" s="79">
        <v>12</v>
      </c>
      <c r="M6" s="79">
        <v>13</v>
      </c>
    </row>
    <row r="7" spans="1:13" x14ac:dyDescent="0.25">
      <c r="A7" s="78" t="s">
        <v>1122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x14ac:dyDescent="0.25">
      <c r="A8" s="77" t="s">
        <v>1121</v>
      </c>
      <c r="B8" s="76"/>
      <c r="C8" s="76"/>
      <c r="D8" s="76"/>
      <c r="E8" s="76"/>
      <c r="F8" s="75"/>
      <c r="G8" s="74">
        <f>+G9+G24+G63+G100+G131+G152+G186+G211+G241+G278+G311+G337+G351+G394+G435+G465+G467+G469+G471+G473</f>
        <v>435</v>
      </c>
      <c r="H8" s="73"/>
      <c r="I8" s="73"/>
      <c r="J8" s="73"/>
      <c r="K8" s="73"/>
      <c r="L8" s="73"/>
      <c r="M8" s="72"/>
    </row>
    <row r="9" spans="1:13" ht="15.75" customHeight="1" x14ac:dyDescent="0.25">
      <c r="A9" s="14" t="s">
        <v>1120</v>
      </c>
      <c r="B9" s="13"/>
      <c r="C9" s="13"/>
      <c r="D9" s="13"/>
      <c r="E9" s="13"/>
      <c r="F9" s="13"/>
      <c r="G9" s="12">
        <f>SUM(G10:G23)</f>
        <v>14</v>
      </c>
      <c r="H9" s="13"/>
      <c r="I9" s="13"/>
      <c r="J9" s="13"/>
      <c r="K9" s="13"/>
      <c r="L9" s="13"/>
      <c r="M9" s="71"/>
    </row>
    <row r="10" spans="1:13" x14ac:dyDescent="0.25">
      <c r="A10" s="70">
        <v>1</v>
      </c>
      <c r="B10" s="69" t="s">
        <v>1119</v>
      </c>
      <c r="C10" s="4" t="s">
        <v>17</v>
      </c>
      <c r="D10" s="4" t="s">
        <v>1118</v>
      </c>
      <c r="E10" s="4" t="s">
        <v>1117</v>
      </c>
      <c r="F10" s="4">
        <v>2013</v>
      </c>
      <c r="G10" s="4">
        <v>1</v>
      </c>
      <c r="H10" s="3">
        <v>23557389</v>
      </c>
      <c r="I10" s="22">
        <v>26446072.300000001</v>
      </c>
      <c r="J10" s="3">
        <v>0</v>
      </c>
      <c r="K10" s="3">
        <v>0</v>
      </c>
      <c r="L10" s="3">
        <v>0</v>
      </c>
      <c r="M10" s="3">
        <v>0</v>
      </c>
    </row>
    <row r="11" spans="1:13" x14ac:dyDescent="0.25">
      <c r="A11" s="68"/>
      <c r="B11" s="28"/>
      <c r="C11" s="4" t="s">
        <v>17</v>
      </c>
      <c r="D11" s="4" t="s">
        <v>1116</v>
      </c>
      <c r="E11" s="4" t="s">
        <v>1115</v>
      </c>
      <c r="F11" s="4">
        <v>2002</v>
      </c>
      <c r="G11" s="4">
        <v>1</v>
      </c>
      <c r="H11" s="3">
        <v>22017559</v>
      </c>
      <c r="I11" s="22">
        <v>23540205.5</v>
      </c>
      <c r="J11" s="3">
        <v>0</v>
      </c>
      <c r="K11" s="3">
        <v>0</v>
      </c>
      <c r="L11" s="3">
        <v>0</v>
      </c>
      <c r="M11" s="3">
        <v>0</v>
      </c>
    </row>
    <row r="12" spans="1:13" x14ac:dyDescent="0.25">
      <c r="A12" s="68"/>
      <c r="B12" s="28"/>
      <c r="C12" s="4" t="s">
        <v>17</v>
      </c>
      <c r="D12" s="4" t="s">
        <v>1116</v>
      </c>
      <c r="E12" s="4" t="s">
        <v>1115</v>
      </c>
      <c r="F12" s="4">
        <v>2008</v>
      </c>
      <c r="G12" s="4">
        <v>1</v>
      </c>
      <c r="H12" s="3">
        <v>14935699</v>
      </c>
      <c r="I12" s="22">
        <v>15968592.9</v>
      </c>
      <c r="J12" s="3">
        <v>0</v>
      </c>
      <c r="K12" s="3">
        <v>0</v>
      </c>
      <c r="L12" s="3">
        <v>0</v>
      </c>
      <c r="M12" s="3">
        <v>0</v>
      </c>
    </row>
    <row r="13" spans="1:13" x14ac:dyDescent="0.25">
      <c r="A13" s="68"/>
      <c r="B13" s="28"/>
      <c r="C13" s="4" t="s">
        <v>20</v>
      </c>
      <c r="D13" s="4" t="s">
        <v>1114</v>
      </c>
      <c r="E13" s="4" t="s">
        <v>1113</v>
      </c>
      <c r="F13" s="4">
        <v>2019</v>
      </c>
      <c r="G13" s="4">
        <v>1</v>
      </c>
      <c r="H13" s="3">
        <v>567000</v>
      </c>
      <c r="I13" s="22">
        <v>567000</v>
      </c>
      <c r="J13" s="3">
        <v>0</v>
      </c>
      <c r="K13" s="3">
        <v>0</v>
      </c>
      <c r="L13" s="3">
        <v>0</v>
      </c>
      <c r="M13" s="3">
        <v>0</v>
      </c>
    </row>
    <row r="14" spans="1:13" x14ac:dyDescent="0.25">
      <c r="A14" s="68"/>
      <c r="B14" s="28"/>
      <c r="C14" s="4" t="s">
        <v>20</v>
      </c>
      <c r="D14" s="4" t="s">
        <v>1112</v>
      </c>
      <c r="E14" s="4" t="s">
        <v>1111</v>
      </c>
      <c r="F14" s="4">
        <v>2011</v>
      </c>
      <c r="G14" s="4">
        <v>1</v>
      </c>
      <c r="H14" s="3">
        <v>193528.81899999999</v>
      </c>
      <c r="I14" s="22">
        <v>219917.6</v>
      </c>
      <c r="J14" s="3">
        <v>0</v>
      </c>
      <c r="K14" s="3">
        <v>0</v>
      </c>
      <c r="L14" s="3">
        <v>0</v>
      </c>
      <c r="M14" s="3">
        <v>0</v>
      </c>
    </row>
    <row r="15" spans="1:13" x14ac:dyDescent="0.25">
      <c r="A15" s="68"/>
      <c r="B15" s="28"/>
      <c r="C15" s="4" t="s">
        <v>20</v>
      </c>
      <c r="D15" s="4" t="s">
        <v>1110</v>
      </c>
      <c r="E15" s="4" t="s">
        <v>1109</v>
      </c>
      <c r="F15" s="4">
        <v>2003</v>
      </c>
      <c r="G15" s="4">
        <v>1</v>
      </c>
      <c r="H15" s="3">
        <v>30473.898000000001</v>
      </c>
      <c r="I15" s="22">
        <v>32581.3</v>
      </c>
      <c r="J15" s="3">
        <v>0</v>
      </c>
      <c r="K15" s="3">
        <v>0</v>
      </c>
      <c r="L15" s="3">
        <v>0</v>
      </c>
      <c r="M15" s="3">
        <v>0</v>
      </c>
    </row>
    <row r="16" spans="1:13" x14ac:dyDescent="0.25">
      <c r="A16" s="68"/>
      <c r="B16" s="28"/>
      <c r="C16" s="4" t="s">
        <v>20</v>
      </c>
      <c r="D16" s="4" t="s">
        <v>1108</v>
      </c>
      <c r="E16" s="4" t="s">
        <v>1107</v>
      </c>
      <c r="F16" s="4">
        <v>2003</v>
      </c>
      <c r="G16" s="4">
        <v>1</v>
      </c>
      <c r="H16" s="3">
        <v>30473.898000000001</v>
      </c>
      <c r="I16" s="22">
        <v>32581.3</v>
      </c>
      <c r="J16" s="3">
        <v>0</v>
      </c>
      <c r="K16" s="3">
        <v>0</v>
      </c>
      <c r="L16" s="3">
        <v>0</v>
      </c>
      <c r="M16" s="3">
        <v>0</v>
      </c>
    </row>
    <row r="17" spans="1:13" x14ac:dyDescent="0.25">
      <c r="A17" s="68"/>
      <c r="B17" s="28"/>
      <c r="C17" s="4" t="s">
        <v>20</v>
      </c>
      <c r="D17" s="4" t="s">
        <v>1106</v>
      </c>
      <c r="E17" s="4" t="s">
        <v>1105</v>
      </c>
      <c r="F17" s="4">
        <v>1997</v>
      </c>
      <c r="G17" s="4">
        <v>1</v>
      </c>
      <c r="H17" s="3">
        <v>5641.8720000000003</v>
      </c>
      <c r="I17" s="22">
        <v>5641.8720000000003</v>
      </c>
      <c r="J17" s="3">
        <v>0</v>
      </c>
      <c r="K17" s="3">
        <v>0</v>
      </c>
      <c r="L17" s="3">
        <v>0</v>
      </c>
      <c r="M17" s="3">
        <v>0</v>
      </c>
    </row>
    <row r="18" spans="1:13" x14ac:dyDescent="0.25">
      <c r="A18" s="68"/>
      <c r="B18" s="28"/>
      <c r="C18" s="4" t="s">
        <v>20</v>
      </c>
      <c r="D18" s="4" t="s">
        <v>1104</v>
      </c>
      <c r="E18" s="4" t="s">
        <v>1103</v>
      </c>
      <c r="F18" s="4">
        <v>1997</v>
      </c>
      <c r="G18" s="4">
        <v>1</v>
      </c>
      <c r="H18" s="3">
        <v>5641.8720000000003</v>
      </c>
      <c r="I18" s="22">
        <v>5641.8720000000003</v>
      </c>
      <c r="J18" s="3">
        <v>0</v>
      </c>
      <c r="K18" s="3">
        <v>0</v>
      </c>
      <c r="L18" s="3">
        <v>0</v>
      </c>
      <c r="M18" s="3">
        <v>0</v>
      </c>
    </row>
    <row r="19" spans="1:13" x14ac:dyDescent="0.25">
      <c r="A19" s="68"/>
      <c r="B19" s="28"/>
      <c r="C19" s="4" t="s">
        <v>20</v>
      </c>
      <c r="D19" s="4" t="s">
        <v>1102</v>
      </c>
      <c r="E19" s="4" t="s">
        <v>1101</v>
      </c>
      <c r="F19" s="4">
        <v>1997</v>
      </c>
      <c r="G19" s="4">
        <v>1</v>
      </c>
      <c r="H19" s="3">
        <v>5641.8720000000003</v>
      </c>
      <c r="I19" s="22">
        <v>5641.8720000000003</v>
      </c>
      <c r="J19" s="3">
        <v>0</v>
      </c>
      <c r="K19" s="3">
        <v>0</v>
      </c>
      <c r="L19" s="3">
        <v>0</v>
      </c>
      <c r="M19" s="3">
        <v>0</v>
      </c>
    </row>
    <row r="20" spans="1:13" x14ac:dyDescent="0.25">
      <c r="A20" s="68"/>
      <c r="B20" s="28"/>
      <c r="C20" s="4" t="s">
        <v>20</v>
      </c>
      <c r="D20" s="4" t="s">
        <v>1100</v>
      </c>
      <c r="E20" s="4" t="s">
        <v>1099</v>
      </c>
      <c r="F20" s="4">
        <v>1997</v>
      </c>
      <c r="G20" s="4">
        <v>1</v>
      </c>
      <c r="H20" s="3">
        <v>5115.2969999999996</v>
      </c>
      <c r="I20" s="22">
        <v>5115.2969999999996</v>
      </c>
      <c r="J20" s="3">
        <v>0</v>
      </c>
      <c r="K20" s="3">
        <v>0</v>
      </c>
      <c r="L20" s="3">
        <v>0</v>
      </c>
      <c r="M20" s="3">
        <v>0</v>
      </c>
    </row>
    <row r="21" spans="1:13" x14ac:dyDescent="0.25">
      <c r="A21" s="68"/>
      <c r="B21" s="28"/>
      <c r="C21" s="4" t="s">
        <v>20</v>
      </c>
      <c r="D21" s="4" t="s">
        <v>1098</v>
      </c>
      <c r="E21" s="4" t="s">
        <v>1097</v>
      </c>
      <c r="F21" s="4">
        <v>1997</v>
      </c>
      <c r="G21" s="4">
        <v>1</v>
      </c>
      <c r="H21" s="3">
        <v>5115.2969999999996</v>
      </c>
      <c r="I21" s="22">
        <v>5115.2969999999996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25">
      <c r="A22" s="68"/>
      <c r="B22" s="28"/>
      <c r="C22" s="4" t="s">
        <v>20</v>
      </c>
      <c r="D22" s="4" t="s">
        <v>1096</v>
      </c>
      <c r="E22" s="4" t="s">
        <v>1095</v>
      </c>
      <c r="F22" s="4">
        <v>2010</v>
      </c>
      <c r="G22" s="4">
        <v>1</v>
      </c>
      <c r="H22" s="3">
        <v>129381.492</v>
      </c>
      <c r="I22" s="22">
        <v>138328.9</v>
      </c>
      <c r="J22" s="3">
        <v>0</v>
      </c>
      <c r="K22" s="3">
        <v>0</v>
      </c>
      <c r="L22" s="3">
        <v>0</v>
      </c>
      <c r="M22" s="3">
        <v>0</v>
      </c>
    </row>
    <row r="23" spans="1:13" x14ac:dyDescent="0.25">
      <c r="A23" s="67"/>
      <c r="B23" s="24"/>
      <c r="C23" s="4" t="s">
        <v>20</v>
      </c>
      <c r="D23" s="4" t="s">
        <v>1094</v>
      </c>
      <c r="E23" s="4" t="s">
        <v>1093</v>
      </c>
      <c r="F23" s="4">
        <v>2019</v>
      </c>
      <c r="G23" s="4">
        <v>1</v>
      </c>
      <c r="H23" s="3">
        <v>3417779.8820000002</v>
      </c>
      <c r="I23" s="22">
        <v>3643353.355</v>
      </c>
      <c r="J23" s="3">
        <v>0</v>
      </c>
      <c r="K23" s="3">
        <v>0</v>
      </c>
      <c r="L23" s="3">
        <v>0</v>
      </c>
      <c r="M23" s="3">
        <v>0</v>
      </c>
    </row>
    <row r="24" spans="1:13" x14ac:dyDescent="0.25">
      <c r="A24" s="66" t="s">
        <v>1092</v>
      </c>
      <c r="B24" s="66"/>
      <c r="C24" s="66"/>
      <c r="D24" s="66"/>
      <c r="E24" s="66"/>
      <c r="F24" s="66"/>
      <c r="G24" s="12">
        <f>SUM(G25:G62)</f>
        <v>38</v>
      </c>
      <c r="H24" s="65"/>
      <c r="I24" s="65"/>
      <c r="J24" s="65"/>
      <c r="K24" s="65"/>
      <c r="L24" s="65"/>
      <c r="M24" s="65"/>
    </row>
    <row r="25" spans="1:13" x14ac:dyDescent="0.25">
      <c r="A25" s="41">
        <v>2</v>
      </c>
      <c r="B25" s="34" t="s">
        <v>85</v>
      </c>
      <c r="C25" s="62" t="s">
        <v>9</v>
      </c>
      <c r="D25" s="15" t="s">
        <v>1091</v>
      </c>
      <c r="E25" s="15" t="s">
        <v>1090</v>
      </c>
      <c r="F25" s="15">
        <v>2005</v>
      </c>
      <c r="G25" s="4">
        <v>1</v>
      </c>
      <c r="H25" s="3">
        <v>827223.75300000003</v>
      </c>
      <c r="I25" s="22">
        <v>984023.88188</v>
      </c>
      <c r="J25" s="3">
        <v>0</v>
      </c>
      <c r="K25" s="3">
        <v>0</v>
      </c>
      <c r="L25" s="3">
        <v>0</v>
      </c>
      <c r="M25" s="3">
        <v>0</v>
      </c>
    </row>
    <row r="26" spans="1:13" x14ac:dyDescent="0.25">
      <c r="A26" s="53"/>
      <c r="B26" s="34"/>
      <c r="C26" s="62" t="s">
        <v>189</v>
      </c>
      <c r="D26" s="15" t="s">
        <v>1089</v>
      </c>
      <c r="E26" s="15" t="s">
        <v>1088</v>
      </c>
      <c r="F26" s="15">
        <v>2018</v>
      </c>
      <c r="G26" s="4">
        <v>1</v>
      </c>
      <c r="H26" s="3">
        <v>136251.53168000001</v>
      </c>
      <c r="I26" s="22">
        <v>139521.56844</v>
      </c>
      <c r="J26" s="3">
        <v>0</v>
      </c>
      <c r="K26" s="3">
        <v>0</v>
      </c>
      <c r="L26" s="3">
        <v>0</v>
      </c>
      <c r="M26" s="3">
        <v>0</v>
      </c>
    </row>
    <row r="27" spans="1:13" x14ac:dyDescent="0.25">
      <c r="A27" s="53"/>
      <c r="B27" s="34"/>
      <c r="C27" s="62" t="s">
        <v>189</v>
      </c>
      <c r="D27" s="15" t="s">
        <v>1087</v>
      </c>
      <c r="E27" s="15" t="s">
        <v>1086</v>
      </c>
      <c r="F27" s="15">
        <v>2018</v>
      </c>
      <c r="G27" s="4">
        <v>1</v>
      </c>
      <c r="H27" s="3">
        <v>112045.58662</v>
      </c>
      <c r="I27" s="22">
        <v>114734.6807</v>
      </c>
      <c r="J27" s="3">
        <v>0</v>
      </c>
      <c r="K27" s="3">
        <v>0</v>
      </c>
      <c r="L27" s="3">
        <v>0</v>
      </c>
      <c r="M27" s="3">
        <v>0</v>
      </c>
    </row>
    <row r="28" spans="1:13" x14ac:dyDescent="0.25">
      <c r="A28" s="39"/>
      <c r="B28" s="34"/>
      <c r="C28" s="62" t="s">
        <v>189</v>
      </c>
      <c r="D28" s="15" t="s">
        <v>1085</v>
      </c>
      <c r="E28" s="15" t="s">
        <v>1084</v>
      </c>
      <c r="F28" s="15">
        <v>2001</v>
      </c>
      <c r="G28" s="4">
        <v>1</v>
      </c>
      <c r="H28" s="3">
        <v>17623.86967</v>
      </c>
      <c r="I28" s="22">
        <v>17623.86967</v>
      </c>
      <c r="J28" s="3">
        <v>0</v>
      </c>
      <c r="K28" s="3">
        <v>0</v>
      </c>
      <c r="L28" s="3">
        <v>0</v>
      </c>
      <c r="M28" s="3">
        <v>0</v>
      </c>
    </row>
    <row r="29" spans="1:13" x14ac:dyDescent="0.25">
      <c r="A29" s="41">
        <f>+A25+1</f>
        <v>3</v>
      </c>
      <c r="B29" s="48" t="s">
        <v>1083</v>
      </c>
      <c r="C29" s="62" t="s">
        <v>189</v>
      </c>
      <c r="D29" s="15" t="s">
        <v>1082</v>
      </c>
      <c r="E29" s="15" t="s">
        <v>1081</v>
      </c>
      <c r="F29" s="15">
        <v>2006</v>
      </c>
      <c r="G29" s="4">
        <v>1</v>
      </c>
      <c r="H29" s="3">
        <v>328398</v>
      </c>
      <c r="I29" s="22">
        <v>332210.5</v>
      </c>
      <c r="J29" s="3">
        <v>0</v>
      </c>
      <c r="K29" s="3">
        <v>0</v>
      </c>
      <c r="L29" s="3">
        <v>0</v>
      </c>
      <c r="M29" s="3">
        <v>0</v>
      </c>
    </row>
    <row r="30" spans="1:13" x14ac:dyDescent="0.25">
      <c r="A30" s="53"/>
      <c r="B30" s="48"/>
      <c r="C30" s="62" t="s">
        <v>189</v>
      </c>
      <c r="D30" s="15" t="s">
        <v>1080</v>
      </c>
      <c r="E30" s="15" t="s">
        <v>1079</v>
      </c>
      <c r="F30" s="15">
        <v>2020</v>
      </c>
      <c r="G30" s="4">
        <v>1</v>
      </c>
      <c r="H30" s="3">
        <v>336279.5</v>
      </c>
      <c r="I30" s="22">
        <v>336279.5</v>
      </c>
      <c r="J30" s="3">
        <v>0</v>
      </c>
      <c r="K30" s="3">
        <v>0</v>
      </c>
      <c r="L30" s="3">
        <v>0</v>
      </c>
      <c r="M30" s="3">
        <v>0</v>
      </c>
    </row>
    <row r="31" spans="1:13" x14ac:dyDescent="0.25">
      <c r="A31" s="39"/>
      <c r="B31" s="48"/>
      <c r="C31" s="62" t="s">
        <v>9</v>
      </c>
      <c r="D31" s="15" t="s">
        <v>1078</v>
      </c>
      <c r="E31" s="15" t="s">
        <v>1077</v>
      </c>
      <c r="F31" s="15">
        <v>1995</v>
      </c>
      <c r="G31" s="4">
        <v>1</v>
      </c>
      <c r="H31" s="3">
        <v>526.9</v>
      </c>
      <c r="I31" s="22">
        <v>526.9</v>
      </c>
      <c r="J31" s="3">
        <v>0</v>
      </c>
      <c r="K31" s="3">
        <v>0</v>
      </c>
      <c r="L31" s="3">
        <v>0</v>
      </c>
      <c r="M31" s="3">
        <v>0</v>
      </c>
    </row>
    <row r="32" spans="1:13" x14ac:dyDescent="0.25">
      <c r="A32" s="41">
        <f>+A29+1</f>
        <v>4</v>
      </c>
      <c r="B32" s="48" t="s">
        <v>1076</v>
      </c>
      <c r="C32" s="62" t="s">
        <v>9</v>
      </c>
      <c r="D32" s="15" t="s">
        <v>1075</v>
      </c>
      <c r="E32" s="15" t="s">
        <v>1074</v>
      </c>
      <c r="F32" s="15">
        <v>2013</v>
      </c>
      <c r="G32" s="4">
        <v>1</v>
      </c>
      <c r="H32" s="3">
        <v>0</v>
      </c>
      <c r="I32" s="22">
        <v>791097.65547</v>
      </c>
      <c r="J32" s="3">
        <v>0</v>
      </c>
      <c r="K32" s="3">
        <v>0</v>
      </c>
      <c r="L32" s="3">
        <v>0</v>
      </c>
      <c r="M32" s="3">
        <v>0</v>
      </c>
    </row>
    <row r="33" spans="1:13" x14ac:dyDescent="0.25">
      <c r="A33" s="39"/>
      <c r="B33" s="48"/>
      <c r="C33" s="62" t="s">
        <v>189</v>
      </c>
      <c r="D33" s="15" t="s">
        <v>1073</v>
      </c>
      <c r="E33" s="15" t="s">
        <v>1072</v>
      </c>
      <c r="F33" s="15">
        <v>2020</v>
      </c>
      <c r="G33" s="4">
        <v>1</v>
      </c>
      <c r="H33" s="3">
        <v>38625</v>
      </c>
      <c r="I33" s="22">
        <v>145052.60793</v>
      </c>
      <c r="J33" s="3">
        <v>0</v>
      </c>
      <c r="K33" s="3">
        <v>0</v>
      </c>
      <c r="L33" s="3">
        <v>0</v>
      </c>
      <c r="M33" s="3">
        <v>0</v>
      </c>
    </row>
    <row r="34" spans="1:13" x14ac:dyDescent="0.25">
      <c r="A34" s="41">
        <f>+A32+1</f>
        <v>5</v>
      </c>
      <c r="B34" s="48" t="s">
        <v>1071</v>
      </c>
      <c r="C34" s="62" t="s">
        <v>9</v>
      </c>
      <c r="D34" s="15" t="s">
        <v>1070</v>
      </c>
      <c r="E34" s="15" t="s">
        <v>1069</v>
      </c>
      <c r="F34" s="15">
        <v>2022</v>
      </c>
      <c r="G34" s="4">
        <v>1</v>
      </c>
      <c r="H34" s="3">
        <v>1213556.8</v>
      </c>
      <c r="I34" s="22">
        <v>1176980.4620000001</v>
      </c>
      <c r="J34" s="3">
        <v>0</v>
      </c>
      <c r="K34" s="3">
        <v>0</v>
      </c>
      <c r="L34" s="3">
        <v>0</v>
      </c>
      <c r="M34" s="3">
        <v>0</v>
      </c>
    </row>
    <row r="35" spans="1:13" x14ac:dyDescent="0.25">
      <c r="A35" s="39"/>
      <c r="B35" s="48"/>
      <c r="C35" s="62" t="s">
        <v>189</v>
      </c>
      <c r="D35" s="15" t="s">
        <v>1068</v>
      </c>
      <c r="E35" s="15" t="s">
        <v>1067</v>
      </c>
      <c r="F35" s="15">
        <v>2023</v>
      </c>
      <c r="G35" s="4">
        <v>1</v>
      </c>
      <c r="H35" s="3">
        <v>529601.4</v>
      </c>
      <c r="I35" s="22">
        <v>89636.058999999994</v>
      </c>
      <c r="J35" s="3">
        <v>0</v>
      </c>
      <c r="K35" s="3">
        <v>0</v>
      </c>
      <c r="L35" s="3">
        <v>0</v>
      </c>
      <c r="M35" s="3">
        <v>0</v>
      </c>
    </row>
    <row r="36" spans="1:13" x14ac:dyDescent="0.25">
      <c r="A36" s="41">
        <f>+A34+1</f>
        <v>6</v>
      </c>
      <c r="B36" s="48" t="s">
        <v>1066</v>
      </c>
      <c r="C36" s="62" t="s">
        <v>9</v>
      </c>
      <c r="D36" s="15" t="s">
        <v>1065</v>
      </c>
      <c r="E36" s="15" t="s">
        <v>1064</v>
      </c>
      <c r="F36" s="15">
        <v>2009</v>
      </c>
      <c r="G36" s="4">
        <v>1</v>
      </c>
      <c r="H36" s="3">
        <v>722159</v>
      </c>
      <c r="I36" s="22">
        <v>722159</v>
      </c>
      <c r="J36" s="3">
        <v>0</v>
      </c>
      <c r="K36" s="3">
        <v>0</v>
      </c>
      <c r="L36" s="3">
        <v>0</v>
      </c>
      <c r="M36" s="3">
        <v>0</v>
      </c>
    </row>
    <row r="37" spans="1:13" x14ac:dyDescent="0.25">
      <c r="A37" s="39"/>
      <c r="B37" s="48"/>
      <c r="C37" s="62" t="s">
        <v>189</v>
      </c>
      <c r="D37" s="15" t="s">
        <v>1063</v>
      </c>
      <c r="E37" s="15" t="s">
        <v>1062</v>
      </c>
      <c r="F37" s="15">
        <v>2019</v>
      </c>
      <c r="G37" s="4">
        <v>1</v>
      </c>
      <c r="H37" s="3">
        <v>81601</v>
      </c>
      <c r="I37" s="22">
        <v>83559.477759999994</v>
      </c>
      <c r="J37" s="3">
        <v>0</v>
      </c>
      <c r="K37" s="3">
        <v>0</v>
      </c>
      <c r="L37" s="3">
        <v>0</v>
      </c>
      <c r="M37" s="3">
        <v>0</v>
      </c>
    </row>
    <row r="38" spans="1:13" x14ac:dyDescent="0.25">
      <c r="A38" s="41">
        <f>+A36+1</f>
        <v>7</v>
      </c>
      <c r="B38" s="48" t="s">
        <v>1061</v>
      </c>
      <c r="C38" s="62" t="s">
        <v>9</v>
      </c>
      <c r="D38" s="15" t="s">
        <v>1060</v>
      </c>
      <c r="E38" s="15" t="s">
        <v>1059</v>
      </c>
      <c r="F38" s="15">
        <v>2021</v>
      </c>
      <c r="G38" s="4">
        <v>1</v>
      </c>
      <c r="H38" s="3">
        <v>2208544.7000000002</v>
      </c>
      <c r="I38" s="22">
        <v>2307929.2491199998</v>
      </c>
      <c r="J38" s="3">
        <v>0</v>
      </c>
      <c r="K38" s="3">
        <v>0</v>
      </c>
      <c r="L38" s="3">
        <v>0</v>
      </c>
      <c r="M38" s="3">
        <v>0</v>
      </c>
    </row>
    <row r="39" spans="1:13" x14ac:dyDescent="0.25">
      <c r="A39" s="39"/>
      <c r="B39" s="48"/>
      <c r="C39" s="62" t="s">
        <v>189</v>
      </c>
      <c r="D39" s="15" t="s">
        <v>1058</v>
      </c>
      <c r="E39" s="15" t="s">
        <v>1057</v>
      </c>
      <c r="F39" s="15">
        <v>2019</v>
      </c>
      <c r="G39" s="4">
        <v>1</v>
      </c>
      <c r="H39" s="3">
        <v>313359.8</v>
      </c>
      <c r="I39" s="22">
        <v>313359.8</v>
      </c>
      <c r="J39" s="3">
        <v>0</v>
      </c>
      <c r="K39" s="3">
        <v>0</v>
      </c>
      <c r="L39" s="3">
        <v>0</v>
      </c>
      <c r="M39" s="3">
        <v>0</v>
      </c>
    </row>
    <row r="40" spans="1:13" x14ac:dyDescent="0.25">
      <c r="A40" s="41">
        <f>+A38+1</f>
        <v>8</v>
      </c>
      <c r="B40" s="48" t="s">
        <v>1056</v>
      </c>
      <c r="C40" s="62" t="s">
        <v>189</v>
      </c>
      <c r="D40" s="15" t="s">
        <v>1055</v>
      </c>
      <c r="E40" s="15" t="s">
        <v>1054</v>
      </c>
      <c r="F40" s="15">
        <v>2022</v>
      </c>
      <c r="G40" s="4">
        <v>1</v>
      </c>
      <c r="H40" s="3">
        <v>198721.7</v>
      </c>
      <c r="I40" s="22">
        <v>198721.7</v>
      </c>
      <c r="J40" s="3">
        <v>0</v>
      </c>
      <c r="K40" s="3">
        <v>0</v>
      </c>
      <c r="L40" s="3">
        <v>0</v>
      </c>
      <c r="M40" s="3">
        <v>0</v>
      </c>
    </row>
    <row r="41" spans="1:13" x14ac:dyDescent="0.25">
      <c r="A41" s="39"/>
      <c r="B41" s="48"/>
      <c r="C41" s="62" t="s">
        <v>9</v>
      </c>
      <c r="D41" s="15" t="s">
        <v>1053</v>
      </c>
      <c r="E41" s="15" t="s">
        <v>1052</v>
      </c>
      <c r="F41" s="15">
        <v>2008</v>
      </c>
      <c r="G41" s="4">
        <v>1</v>
      </c>
      <c r="H41" s="3">
        <v>313376.8</v>
      </c>
      <c r="I41" s="22">
        <v>313376.8</v>
      </c>
      <c r="J41" s="3">
        <v>0</v>
      </c>
      <c r="K41" s="3">
        <v>0</v>
      </c>
      <c r="L41" s="3">
        <v>0</v>
      </c>
      <c r="M41" s="3">
        <v>0</v>
      </c>
    </row>
    <row r="42" spans="1:13" x14ac:dyDescent="0.25">
      <c r="A42" s="41">
        <f>+A40+1</f>
        <v>9</v>
      </c>
      <c r="B42" s="48" t="s">
        <v>1051</v>
      </c>
      <c r="C42" s="62" t="s">
        <v>9</v>
      </c>
      <c r="D42" s="15" t="s">
        <v>1050</v>
      </c>
      <c r="E42" s="15" t="s">
        <v>1049</v>
      </c>
      <c r="F42" s="15">
        <v>2004</v>
      </c>
      <c r="G42" s="4">
        <v>1</v>
      </c>
      <c r="H42" s="3">
        <v>188892.2</v>
      </c>
      <c r="I42" s="22">
        <v>193425.6</v>
      </c>
      <c r="J42" s="3">
        <v>0</v>
      </c>
      <c r="K42" s="3">
        <v>0</v>
      </c>
      <c r="L42" s="3">
        <v>0</v>
      </c>
      <c r="M42" s="3">
        <v>0</v>
      </c>
    </row>
    <row r="43" spans="1:13" x14ac:dyDescent="0.25">
      <c r="A43" s="39"/>
      <c r="B43" s="48"/>
      <c r="C43" s="62" t="s">
        <v>189</v>
      </c>
      <c r="D43" s="15" t="s">
        <v>1048</v>
      </c>
      <c r="E43" s="15" t="s">
        <v>1047</v>
      </c>
      <c r="F43" s="15">
        <v>2021</v>
      </c>
      <c r="G43" s="4">
        <v>1</v>
      </c>
      <c r="H43" s="3">
        <v>313396.8</v>
      </c>
      <c r="I43" s="22">
        <v>313396.8</v>
      </c>
      <c r="J43" s="3">
        <v>0</v>
      </c>
      <c r="K43" s="3">
        <v>0</v>
      </c>
      <c r="L43" s="3">
        <v>0</v>
      </c>
      <c r="M43" s="3">
        <v>0</v>
      </c>
    </row>
    <row r="44" spans="1:13" x14ac:dyDescent="0.25">
      <c r="A44" s="41">
        <f>+A42+1</f>
        <v>10</v>
      </c>
      <c r="B44" s="48" t="s">
        <v>1046</v>
      </c>
      <c r="C44" s="62" t="s">
        <v>9</v>
      </c>
      <c r="D44" s="15" t="s">
        <v>1045</v>
      </c>
      <c r="E44" s="15" t="s">
        <v>1044</v>
      </c>
      <c r="F44" s="15">
        <v>2020</v>
      </c>
      <c r="G44" s="4">
        <v>1</v>
      </c>
      <c r="H44" s="3">
        <v>1556163.1</v>
      </c>
      <c r="I44" s="22">
        <v>1593511.041</v>
      </c>
      <c r="J44" s="3">
        <v>0</v>
      </c>
      <c r="K44" s="3">
        <v>0</v>
      </c>
      <c r="L44" s="3">
        <v>0</v>
      </c>
      <c r="M44" s="3">
        <v>0</v>
      </c>
    </row>
    <row r="45" spans="1:13" x14ac:dyDescent="0.25">
      <c r="A45" s="39"/>
      <c r="B45" s="48"/>
      <c r="C45" s="62" t="s">
        <v>189</v>
      </c>
      <c r="D45" s="15" t="s">
        <v>1043</v>
      </c>
      <c r="E45" s="15" t="s">
        <v>1042</v>
      </c>
      <c r="F45" s="15">
        <v>2021</v>
      </c>
      <c r="G45" s="4">
        <v>1</v>
      </c>
      <c r="H45" s="3">
        <v>224005.4</v>
      </c>
      <c r="I45" s="22">
        <v>229381.60286000001</v>
      </c>
      <c r="J45" s="3">
        <v>0</v>
      </c>
      <c r="K45" s="3">
        <v>0</v>
      </c>
      <c r="L45" s="3">
        <v>0</v>
      </c>
      <c r="M45" s="3">
        <v>0</v>
      </c>
    </row>
    <row r="46" spans="1:13" x14ac:dyDescent="0.25">
      <c r="A46" s="41">
        <f>+A44+1</f>
        <v>11</v>
      </c>
      <c r="B46" s="48" t="s">
        <v>1041</v>
      </c>
      <c r="C46" s="62" t="s">
        <v>189</v>
      </c>
      <c r="D46" s="15" t="s">
        <v>1040</v>
      </c>
      <c r="E46" s="15" t="s">
        <v>1039</v>
      </c>
      <c r="F46" s="15">
        <v>2020</v>
      </c>
      <c r="G46" s="4">
        <v>1</v>
      </c>
      <c r="H46" s="3">
        <v>184091.5</v>
      </c>
      <c r="I46" s="22">
        <v>188509.73785</v>
      </c>
      <c r="J46" s="3">
        <v>0</v>
      </c>
      <c r="K46" s="3">
        <v>0</v>
      </c>
      <c r="L46" s="3">
        <v>0</v>
      </c>
      <c r="M46" s="3">
        <v>0</v>
      </c>
    </row>
    <row r="47" spans="1:13" x14ac:dyDescent="0.25">
      <c r="A47" s="39"/>
      <c r="B47" s="48"/>
      <c r="C47" s="62" t="s">
        <v>9</v>
      </c>
      <c r="D47" s="15" t="s">
        <v>1038</v>
      </c>
      <c r="E47" s="15" t="s">
        <v>1037</v>
      </c>
      <c r="F47" s="15">
        <v>1995</v>
      </c>
      <c r="G47" s="4">
        <v>1</v>
      </c>
      <c r="H47" s="3">
        <v>44740.2</v>
      </c>
      <c r="I47" s="22">
        <v>44740.2</v>
      </c>
      <c r="J47" s="3">
        <v>0</v>
      </c>
      <c r="K47" s="3">
        <v>0</v>
      </c>
      <c r="L47" s="3">
        <v>0</v>
      </c>
      <c r="M47" s="3">
        <v>0</v>
      </c>
    </row>
    <row r="48" spans="1:13" x14ac:dyDescent="0.25">
      <c r="A48" s="15">
        <f>+A46+1</f>
        <v>12</v>
      </c>
      <c r="B48" s="16" t="s">
        <v>1036</v>
      </c>
      <c r="C48" s="62" t="s">
        <v>9</v>
      </c>
      <c r="D48" s="15" t="s">
        <v>1035</v>
      </c>
      <c r="E48" s="15" t="s">
        <v>1034</v>
      </c>
      <c r="F48" s="15">
        <v>1995</v>
      </c>
      <c r="G48" s="4">
        <v>1</v>
      </c>
      <c r="H48" s="3">
        <v>57594.7</v>
      </c>
      <c r="I48" s="22">
        <v>575594.72378999996</v>
      </c>
      <c r="J48" s="3">
        <v>0</v>
      </c>
      <c r="K48" s="3">
        <v>0</v>
      </c>
      <c r="L48" s="3">
        <v>0</v>
      </c>
      <c r="M48" s="3">
        <v>0</v>
      </c>
    </row>
    <row r="49" spans="1:13" x14ac:dyDescent="0.25">
      <c r="A49" s="41">
        <f>+A48+1</f>
        <v>13</v>
      </c>
      <c r="B49" s="48" t="s">
        <v>1033</v>
      </c>
      <c r="C49" s="62" t="s">
        <v>9</v>
      </c>
      <c r="D49" s="15" t="s">
        <v>1032</v>
      </c>
      <c r="E49" s="15" t="s">
        <v>1031</v>
      </c>
      <c r="F49" s="15">
        <v>2017</v>
      </c>
      <c r="G49" s="4">
        <v>1</v>
      </c>
      <c r="H49" s="3">
        <v>238832.31</v>
      </c>
      <c r="I49" s="22">
        <v>244564.31</v>
      </c>
      <c r="J49" s="3">
        <v>0</v>
      </c>
      <c r="K49" s="3">
        <v>0</v>
      </c>
      <c r="L49" s="3">
        <v>0</v>
      </c>
      <c r="M49" s="3">
        <v>0</v>
      </c>
    </row>
    <row r="50" spans="1:13" x14ac:dyDescent="0.25">
      <c r="A50" s="39"/>
      <c r="B50" s="48"/>
      <c r="C50" s="62" t="s">
        <v>189</v>
      </c>
      <c r="D50" s="15" t="s">
        <v>1030</v>
      </c>
      <c r="E50" s="15" t="s">
        <v>1029</v>
      </c>
      <c r="F50" s="15">
        <v>2022</v>
      </c>
      <c r="G50" s="4">
        <v>1</v>
      </c>
      <c r="H50" s="3">
        <v>77182.080000000002</v>
      </c>
      <c r="I50" s="22">
        <v>80655.3</v>
      </c>
      <c r="J50" s="3">
        <v>0</v>
      </c>
      <c r="K50" s="3">
        <v>0</v>
      </c>
      <c r="L50" s="3">
        <v>0</v>
      </c>
      <c r="M50" s="3">
        <v>0</v>
      </c>
    </row>
    <row r="51" spans="1:13" x14ac:dyDescent="0.25">
      <c r="A51" s="41">
        <f>+A49+1</f>
        <v>14</v>
      </c>
      <c r="B51" s="48" t="s">
        <v>1028</v>
      </c>
      <c r="C51" s="62" t="s">
        <v>189</v>
      </c>
      <c r="D51" s="15" t="s">
        <v>1027</v>
      </c>
      <c r="E51" s="15" t="s">
        <v>1026</v>
      </c>
      <c r="F51" s="15">
        <v>2018</v>
      </c>
      <c r="G51" s="4">
        <v>1</v>
      </c>
      <c r="H51" s="3">
        <v>56482.84719</v>
      </c>
      <c r="I51" s="22">
        <v>56482.84719</v>
      </c>
      <c r="J51" s="3">
        <v>0</v>
      </c>
      <c r="K51" s="3">
        <v>0</v>
      </c>
      <c r="L51" s="3">
        <v>0</v>
      </c>
      <c r="M51" s="3">
        <v>0</v>
      </c>
    </row>
    <row r="52" spans="1:13" x14ac:dyDescent="0.25">
      <c r="A52" s="63"/>
      <c r="B52" s="48"/>
      <c r="C52" s="62" t="s">
        <v>9</v>
      </c>
      <c r="D52" s="15" t="s">
        <v>1025</v>
      </c>
      <c r="E52" s="15" t="s">
        <v>1024</v>
      </c>
      <c r="F52" s="15">
        <v>1998</v>
      </c>
      <c r="G52" s="4">
        <v>1</v>
      </c>
      <c r="H52" s="3">
        <v>213459.87108000001</v>
      </c>
      <c r="I52" s="22">
        <v>218582.90799000001</v>
      </c>
      <c r="J52" s="3">
        <v>0</v>
      </c>
      <c r="K52" s="3">
        <v>0</v>
      </c>
      <c r="L52" s="3">
        <v>0</v>
      </c>
      <c r="M52" s="3">
        <v>0</v>
      </c>
    </row>
    <row r="53" spans="1:13" x14ac:dyDescent="0.25">
      <c r="A53" s="41">
        <f>+A51+1</f>
        <v>15</v>
      </c>
      <c r="B53" s="48" t="s">
        <v>1023</v>
      </c>
      <c r="C53" s="62" t="s">
        <v>9</v>
      </c>
      <c r="D53" s="15" t="s">
        <v>1022</v>
      </c>
      <c r="E53" s="15" t="s">
        <v>1021</v>
      </c>
      <c r="F53" s="15">
        <v>2013</v>
      </c>
      <c r="G53" s="4">
        <v>1</v>
      </c>
      <c r="H53" s="3">
        <v>268331.90000000002</v>
      </c>
      <c r="I53" s="22">
        <v>268331.90000000002</v>
      </c>
      <c r="J53" s="3">
        <v>0</v>
      </c>
      <c r="K53" s="3">
        <v>0</v>
      </c>
      <c r="L53" s="3">
        <v>0</v>
      </c>
      <c r="M53" s="3">
        <v>0</v>
      </c>
    </row>
    <row r="54" spans="1:13" x14ac:dyDescent="0.25">
      <c r="A54" s="63"/>
      <c r="B54" s="49"/>
      <c r="C54" s="62" t="s">
        <v>189</v>
      </c>
      <c r="D54" s="15" t="s">
        <v>1020</v>
      </c>
      <c r="E54" s="15" t="s">
        <v>1019</v>
      </c>
      <c r="F54" s="15">
        <v>2021</v>
      </c>
      <c r="G54" s="4">
        <v>1</v>
      </c>
      <c r="H54" s="3">
        <v>313366.8</v>
      </c>
      <c r="I54" s="22">
        <v>313366.8</v>
      </c>
      <c r="J54" s="3">
        <v>0</v>
      </c>
      <c r="K54" s="3">
        <v>0</v>
      </c>
      <c r="L54" s="3">
        <v>0</v>
      </c>
      <c r="M54" s="3">
        <v>0</v>
      </c>
    </row>
    <row r="55" spans="1:13" x14ac:dyDescent="0.25">
      <c r="A55" s="64">
        <f>+A53+1</f>
        <v>16</v>
      </c>
      <c r="B55" s="16" t="s">
        <v>1018</v>
      </c>
      <c r="C55" s="62" t="s">
        <v>189</v>
      </c>
      <c r="D55" s="15" t="s">
        <v>1017</v>
      </c>
      <c r="E55" s="15" t="s">
        <v>1016</v>
      </c>
      <c r="F55" s="15">
        <v>2020</v>
      </c>
      <c r="G55" s="4">
        <v>1</v>
      </c>
      <c r="H55" s="3">
        <v>0</v>
      </c>
      <c r="I55" s="22">
        <v>0</v>
      </c>
      <c r="J55" s="3">
        <v>0</v>
      </c>
      <c r="K55" s="3">
        <v>0</v>
      </c>
      <c r="L55" s="3">
        <v>0</v>
      </c>
      <c r="M55" s="3">
        <v>0</v>
      </c>
    </row>
    <row r="56" spans="1:13" x14ac:dyDescent="0.25">
      <c r="A56" s="41">
        <f>+A55+1</f>
        <v>17</v>
      </c>
      <c r="B56" s="48" t="s">
        <v>1015</v>
      </c>
      <c r="C56" s="62" t="s">
        <v>9</v>
      </c>
      <c r="D56" s="15" t="s">
        <v>1014</v>
      </c>
      <c r="E56" s="15" t="s">
        <v>1013</v>
      </c>
      <c r="F56" s="15">
        <v>2022</v>
      </c>
      <c r="G56" s="4">
        <v>1</v>
      </c>
      <c r="H56" s="3">
        <v>199.5</v>
      </c>
      <c r="I56" s="22">
        <v>199.5</v>
      </c>
      <c r="J56" s="3">
        <v>0</v>
      </c>
      <c r="K56" s="3">
        <v>0</v>
      </c>
      <c r="L56" s="3">
        <v>0</v>
      </c>
      <c r="M56" s="3">
        <v>0</v>
      </c>
    </row>
    <row r="57" spans="1:13" x14ac:dyDescent="0.25">
      <c r="A57" s="53"/>
      <c r="B57" s="48"/>
      <c r="C57" s="62" t="s">
        <v>9</v>
      </c>
      <c r="D57" s="15" t="s">
        <v>1012</v>
      </c>
      <c r="E57" s="15" t="s">
        <v>1011</v>
      </c>
      <c r="F57" s="15">
        <v>1999</v>
      </c>
      <c r="G57" s="4">
        <v>1</v>
      </c>
      <c r="H57" s="3">
        <v>200.2</v>
      </c>
      <c r="I57" s="22">
        <v>200.2</v>
      </c>
      <c r="J57" s="3">
        <v>0</v>
      </c>
      <c r="K57" s="3">
        <v>0</v>
      </c>
      <c r="L57" s="3">
        <v>0</v>
      </c>
      <c r="M57" s="3">
        <v>0</v>
      </c>
    </row>
    <row r="58" spans="1:13" x14ac:dyDescent="0.25">
      <c r="A58" s="39"/>
      <c r="B58" s="48"/>
      <c r="C58" s="62" t="s">
        <v>189</v>
      </c>
      <c r="D58" s="15" t="s">
        <v>1010</v>
      </c>
      <c r="E58" s="15" t="s">
        <v>1009</v>
      </c>
      <c r="F58" s="15">
        <v>2020</v>
      </c>
      <c r="G58" s="4">
        <v>1</v>
      </c>
      <c r="H58" s="3">
        <v>297583.09999999998</v>
      </c>
      <c r="I58" s="22">
        <v>297583.09999999998</v>
      </c>
      <c r="J58" s="3">
        <v>0</v>
      </c>
      <c r="K58" s="3">
        <v>0</v>
      </c>
      <c r="L58" s="3">
        <v>0</v>
      </c>
      <c r="M58" s="3">
        <v>0</v>
      </c>
    </row>
    <row r="59" spans="1:13" x14ac:dyDescent="0.25">
      <c r="A59" s="41">
        <f>+A56+1</f>
        <v>18</v>
      </c>
      <c r="B59" s="48" t="s">
        <v>1008</v>
      </c>
      <c r="C59" s="62" t="s">
        <v>9</v>
      </c>
      <c r="D59" s="15" t="s">
        <v>1007</v>
      </c>
      <c r="E59" s="15" t="s">
        <v>1006</v>
      </c>
      <c r="F59" s="15">
        <v>1996</v>
      </c>
      <c r="G59" s="4">
        <v>1</v>
      </c>
      <c r="H59" s="3">
        <v>132356.74</v>
      </c>
      <c r="I59" s="22">
        <v>132356.74</v>
      </c>
      <c r="J59" s="3">
        <v>0</v>
      </c>
      <c r="K59" s="3">
        <v>0</v>
      </c>
      <c r="L59" s="3">
        <v>0</v>
      </c>
      <c r="M59" s="3">
        <v>0</v>
      </c>
    </row>
    <row r="60" spans="1:13" x14ac:dyDescent="0.25">
      <c r="A60" s="63"/>
      <c r="B60" s="49"/>
      <c r="C60" s="62" t="s">
        <v>189</v>
      </c>
      <c r="D60" s="15" t="s">
        <v>1005</v>
      </c>
      <c r="E60" s="15" t="s">
        <v>1004</v>
      </c>
      <c r="F60" s="15">
        <v>2020</v>
      </c>
      <c r="G60" s="4">
        <v>1</v>
      </c>
      <c r="H60" s="3">
        <v>217786.74</v>
      </c>
      <c r="I60" s="22">
        <v>223013.61756000001</v>
      </c>
      <c r="J60" s="3">
        <v>0</v>
      </c>
      <c r="K60" s="3">
        <v>0</v>
      </c>
      <c r="L60" s="3">
        <v>0</v>
      </c>
      <c r="M60" s="3">
        <v>0</v>
      </c>
    </row>
    <row r="61" spans="1:13" x14ac:dyDescent="0.25">
      <c r="A61" s="41">
        <f>+A59+1</f>
        <v>19</v>
      </c>
      <c r="B61" s="48" t="s">
        <v>1003</v>
      </c>
      <c r="C61" s="62" t="s">
        <v>9</v>
      </c>
      <c r="D61" s="15" t="s">
        <v>1002</v>
      </c>
      <c r="E61" s="15" t="s">
        <v>1001</v>
      </c>
      <c r="F61" s="15">
        <v>1999</v>
      </c>
      <c r="G61" s="4">
        <v>1</v>
      </c>
      <c r="H61" s="3">
        <v>340169</v>
      </c>
      <c r="I61" s="22">
        <v>356693.84563</v>
      </c>
      <c r="J61" s="3">
        <v>0</v>
      </c>
      <c r="K61" s="3">
        <v>0</v>
      </c>
      <c r="L61" s="3">
        <v>0</v>
      </c>
      <c r="M61" s="3">
        <v>0</v>
      </c>
    </row>
    <row r="62" spans="1:13" x14ac:dyDescent="0.25">
      <c r="A62" s="63"/>
      <c r="B62" s="49"/>
      <c r="C62" s="62" t="s">
        <v>189</v>
      </c>
      <c r="D62" s="15" t="s">
        <v>1000</v>
      </c>
      <c r="E62" s="15" t="s">
        <v>999</v>
      </c>
      <c r="F62" s="15">
        <v>2020</v>
      </c>
      <c r="G62" s="4">
        <v>1</v>
      </c>
      <c r="H62" s="3">
        <v>67956</v>
      </c>
      <c r="I62" s="22">
        <v>67956</v>
      </c>
      <c r="J62" s="3">
        <v>0</v>
      </c>
      <c r="K62" s="3">
        <v>0</v>
      </c>
      <c r="L62" s="3">
        <v>0</v>
      </c>
      <c r="M62" s="3">
        <v>0</v>
      </c>
    </row>
    <row r="63" spans="1:13" x14ac:dyDescent="0.25">
      <c r="A63" s="14" t="s">
        <v>998</v>
      </c>
      <c r="B63" s="13"/>
      <c r="C63" s="13"/>
      <c r="D63" s="13"/>
      <c r="E63" s="13"/>
      <c r="F63" s="13"/>
      <c r="G63" s="12">
        <f>SUM(G64:G99)</f>
        <v>36</v>
      </c>
      <c r="H63" s="11"/>
      <c r="I63" s="10"/>
      <c r="J63" s="10"/>
      <c r="K63" s="10"/>
      <c r="L63" s="10"/>
      <c r="M63" s="9"/>
    </row>
    <row r="64" spans="1:13" x14ac:dyDescent="0.25">
      <c r="A64" s="41">
        <f>+A61+1</f>
        <v>20</v>
      </c>
      <c r="B64" s="46" t="s">
        <v>85</v>
      </c>
      <c r="C64" s="18" t="s">
        <v>17</v>
      </c>
      <c r="D64" s="15" t="s">
        <v>997</v>
      </c>
      <c r="E64" s="15" t="s">
        <v>996</v>
      </c>
      <c r="F64" s="15">
        <v>2014</v>
      </c>
      <c r="G64" s="23">
        <v>1</v>
      </c>
      <c r="H64" s="3">
        <v>1915977</v>
      </c>
      <c r="I64" s="22">
        <f>+H64*1.045</f>
        <v>2002195.9649999999</v>
      </c>
      <c r="J64" s="3">
        <v>0</v>
      </c>
      <c r="K64" s="3">
        <v>0</v>
      </c>
      <c r="L64" s="3">
        <v>0</v>
      </c>
      <c r="M64" s="3">
        <v>0</v>
      </c>
    </row>
    <row r="65" spans="1:13" x14ac:dyDescent="0.25">
      <c r="A65" s="53"/>
      <c r="B65" s="61"/>
      <c r="C65" s="18" t="s">
        <v>20</v>
      </c>
      <c r="D65" s="15" t="s">
        <v>995</v>
      </c>
      <c r="E65" s="15" t="s">
        <v>994</v>
      </c>
      <c r="F65" s="15">
        <v>2019</v>
      </c>
      <c r="G65" s="23">
        <v>1</v>
      </c>
      <c r="H65" s="3">
        <v>184869.8</v>
      </c>
      <c r="I65" s="22">
        <f>+H65*1.045</f>
        <v>193188.94099999996</v>
      </c>
      <c r="J65" s="3">
        <v>0</v>
      </c>
      <c r="K65" s="3">
        <v>0</v>
      </c>
      <c r="L65" s="3">
        <v>0</v>
      </c>
      <c r="M65" s="3">
        <v>0</v>
      </c>
    </row>
    <row r="66" spans="1:13" x14ac:dyDescent="0.25">
      <c r="A66" s="53"/>
      <c r="B66" s="61"/>
      <c r="C66" s="18" t="s">
        <v>993</v>
      </c>
      <c r="D66" s="15" t="s">
        <v>992</v>
      </c>
      <c r="E66" s="15" t="s">
        <v>991</v>
      </c>
      <c r="F66" s="15">
        <v>2000</v>
      </c>
      <c r="G66" s="23">
        <v>1</v>
      </c>
      <c r="H66" s="3">
        <v>0</v>
      </c>
      <c r="I66" s="22">
        <v>0</v>
      </c>
      <c r="J66" s="3">
        <v>0</v>
      </c>
      <c r="K66" s="3">
        <v>0</v>
      </c>
      <c r="L66" s="3">
        <v>0</v>
      </c>
      <c r="M66" s="3">
        <v>0</v>
      </c>
    </row>
    <row r="67" spans="1:13" x14ac:dyDescent="0.25">
      <c r="A67" s="39"/>
      <c r="B67" s="47"/>
      <c r="C67" s="18" t="s">
        <v>20</v>
      </c>
      <c r="D67" s="15" t="s">
        <v>990</v>
      </c>
      <c r="E67" s="15" t="s">
        <v>989</v>
      </c>
      <c r="F67" s="15">
        <v>2020</v>
      </c>
      <c r="G67" s="23">
        <v>1</v>
      </c>
      <c r="H67" s="3">
        <v>274429.2</v>
      </c>
      <c r="I67" s="22">
        <f>+H67*1.045</f>
        <v>286778.51399999997</v>
      </c>
      <c r="J67" s="3">
        <v>0</v>
      </c>
      <c r="K67" s="3">
        <v>0</v>
      </c>
      <c r="L67" s="3">
        <v>0</v>
      </c>
      <c r="M67" s="3">
        <v>0</v>
      </c>
    </row>
    <row r="68" spans="1:13" x14ac:dyDescent="0.25">
      <c r="A68" s="41">
        <f>+A64+1</f>
        <v>21</v>
      </c>
      <c r="B68" s="46" t="s">
        <v>988</v>
      </c>
      <c r="C68" s="18" t="s">
        <v>17</v>
      </c>
      <c r="D68" s="15" t="s">
        <v>987</v>
      </c>
      <c r="E68" s="15" t="s">
        <v>986</v>
      </c>
      <c r="F68" s="15">
        <v>2008</v>
      </c>
      <c r="G68" s="23">
        <v>1</v>
      </c>
      <c r="H68" s="3">
        <v>0</v>
      </c>
      <c r="I68" s="22">
        <v>0</v>
      </c>
      <c r="J68" s="3">
        <v>0</v>
      </c>
      <c r="K68" s="3">
        <v>0</v>
      </c>
      <c r="L68" s="3">
        <v>0</v>
      </c>
      <c r="M68" s="3">
        <v>0</v>
      </c>
    </row>
    <row r="69" spans="1:13" x14ac:dyDescent="0.25">
      <c r="A69" s="39"/>
      <c r="B69" s="24"/>
      <c r="C69" s="18" t="s">
        <v>20</v>
      </c>
      <c r="D69" s="15" t="s">
        <v>985</v>
      </c>
      <c r="E69" s="15" t="s">
        <v>984</v>
      </c>
      <c r="F69" s="15">
        <v>2020</v>
      </c>
      <c r="G69" s="23">
        <v>1</v>
      </c>
      <c r="H69" s="3">
        <v>159465.4</v>
      </c>
      <c r="I69" s="22">
        <f>+H69*1.045</f>
        <v>166641.34299999999</v>
      </c>
      <c r="J69" s="3">
        <v>0</v>
      </c>
      <c r="K69" s="3">
        <v>0</v>
      </c>
      <c r="L69" s="3">
        <v>0</v>
      </c>
      <c r="M69" s="3">
        <v>0</v>
      </c>
    </row>
    <row r="70" spans="1:13" x14ac:dyDescent="0.25">
      <c r="A70" s="41">
        <f>+A68+1</f>
        <v>22</v>
      </c>
      <c r="B70" s="46" t="s">
        <v>983</v>
      </c>
      <c r="C70" s="18" t="s">
        <v>17</v>
      </c>
      <c r="D70" s="15" t="s">
        <v>982</v>
      </c>
      <c r="E70" s="15" t="s">
        <v>981</v>
      </c>
      <c r="F70" s="15">
        <v>2011</v>
      </c>
      <c r="G70" s="23">
        <v>1</v>
      </c>
      <c r="H70" s="3">
        <v>188923.5</v>
      </c>
      <c r="I70" s="22">
        <f>+H70*1.045</f>
        <v>197425.0575</v>
      </c>
      <c r="J70" s="3">
        <v>0</v>
      </c>
      <c r="K70" s="3">
        <v>0</v>
      </c>
      <c r="L70" s="3">
        <v>0</v>
      </c>
      <c r="M70" s="3">
        <v>0</v>
      </c>
    </row>
    <row r="71" spans="1:13" x14ac:dyDescent="0.25">
      <c r="A71" s="39"/>
      <c r="B71" s="24"/>
      <c r="C71" s="18" t="s">
        <v>20</v>
      </c>
      <c r="D71" s="15" t="s">
        <v>980</v>
      </c>
      <c r="E71" s="15" t="s">
        <v>979</v>
      </c>
      <c r="F71" s="15">
        <v>2020</v>
      </c>
      <c r="G71" s="23">
        <v>1</v>
      </c>
      <c r="H71" s="3">
        <v>347162.9</v>
      </c>
      <c r="I71" s="22">
        <f>+H71*1.045</f>
        <v>362785.23050000001</v>
      </c>
      <c r="J71" s="3">
        <v>0</v>
      </c>
      <c r="K71" s="3">
        <v>0</v>
      </c>
      <c r="L71" s="3">
        <v>0</v>
      </c>
      <c r="M71" s="3">
        <v>0</v>
      </c>
    </row>
    <row r="72" spans="1:13" x14ac:dyDescent="0.25">
      <c r="A72" s="41">
        <f>+A70+1</f>
        <v>23</v>
      </c>
      <c r="B72" s="46" t="s">
        <v>978</v>
      </c>
      <c r="C72" s="18" t="s">
        <v>17</v>
      </c>
      <c r="D72" s="15" t="s">
        <v>977</v>
      </c>
      <c r="E72" s="15" t="s">
        <v>976</v>
      </c>
      <c r="F72" s="15">
        <v>1998</v>
      </c>
      <c r="G72" s="23">
        <v>1</v>
      </c>
      <c r="H72" s="3">
        <v>48063</v>
      </c>
      <c r="I72" s="22">
        <f>+H72*1.045</f>
        <v>50225.834999999999</v>
      </c>
      <c r="J72" s="3">
        <v>0</v>
      </c>
      <c r="K72" s="3">
        <v>0</v>
      </c>
      <c r="L72" s="3">
        <v>0</v>
      </c>
      <c r="M72" s="3">
        <v>0</v>
      </c>
    </row>
    <row r="73" spans="1:13" x14ac:dyDescent="0.25">
      <c r="A73" s="39"/>
      <c r="B73" s="24"/>
      <c r="C73" s="18" t="s">
        <v>20</v>
      </c>
      <c r="D73" s="15" t="s">
        <v>975</v>
      </c>
      <c r="E73" s="15" t="s">
        <v>974</v>
      </c>
      <c r="F73" s="15">
        <v>2020</v>
      </c>
      <c r="G73" s="23">
        <v>1</v>
      </c>
      <c r="H73" s="3">
        <v>320485</v>
      </c>
      <c r="I73" s="22">
        <f>+H73*1.045</f>
        <v>334906.82499999995</v>
      </c>
      <c r="J73" s="3">
        <v>0</v>
      </c>
      <c r="K73" s="3">
        <v>0</v>
      </c>
      <c r="L73" s="3">
        <v>0</v>
      </c>
      <c r="M73" s="3">
        <v>0</v>
      </c>
    </row>
    <row r="74" spans="1:13" x14ac:dyDescent="0.25">
      <c r="A74" s="41">
        <f>+A72+1</f>
        <v>24</v>
      </c>
      <c r="B74" s="46" t="s">
        <v>973</v>
      </c>
      <c r="C74" s="18" t="s">
        <v>17</v>
      </c>
      <c r="D74" s="15" t="s">
        <v>972</v>
      </c>
      <c r="E74" s="15" t="s">
        <v>971</v>
      </c>
      <c r="F74" s="15">
        <v>1998</v>
      </c>
      <c r="G74" s="23">
        <v>1</v>
      </c>
      <c r="H74" s="3">
        <v>25896</v>
      </c>
      <c r="I74" s="22">
        <f>+H74*1.045</f>
        <v>27061.32</v>
      </c>
      <c r="J74" s="3">
        <v>0</v>
      </c>
      <c r="K74" s="3">
        <v>0</v>
      </c>
      <c r="L74" s="3">
        <v>0</v>
      </c>
      <c r="M74" s="3">
        <v>0</v>
      </c>
    </row>
    <row r="75" spans="1:13" x14ac:dyDescent="0.25">
      <c r="A75" s="39"/>
      <c r="B75" s="24"/>
      <c r="C75" s="18" t="s">
        <v>20</v>
      </c>
      <c r="D75" s="15" t="s">
        <v>970</v>
      </c>
      <c r="E75" s="15" t="s">
        <v>969</v>
      </c>
      <c r="F75" s="15">
        <v>2020</v>
      </c>
      <c r="G75" s="23">
        <v>1</v>
      </c>
      <c r="H75" s="3">
        <v>286836</v>
      </c>
      <c r="I75" s="22">
        <f>+H75*1.045</f>
        <v>299743.62</v>
      </c>
      <c r="J75" s="3">
        <v>0</v>
      </c>
      <c r="K75" s="3">
        <v>0</v>
      </c>
      <c r="L75" s="3">
        <v>0</v>
      </c>
      <c r="M75" s="3">
        <v>0</v>
      </c>
    </row>
    <row r="76" spans="1:13" x14ac:dyDescent="0.25">
      <c r="A76" s="41">
        <f>+A74+1</f>
        <v>25</v>
      </c>
      <c r="B76" s="46" t="s">
        <v>968</v>
      </c>
      <c r="C76" s="18" t="s">
        <v>17</v>
      </c>
      <c r="D76" s="15" t="s">
        <v>967</v>
      </c>
      <c r="E76" s="15" t="s">
        <v>966</v>
      </c>
      <c r="F76" s="15">
        <v>2005</v>
      </c>
      <c r="G76" s="23">
        <v>1</v>
      </c>
      <c r="H76" s="3">
        <v>170737</v>
      </c>
      <c r="I76" s="22">
        <f>+H76*1.045</f>
        <v>178420.16499999998</v>
      </c>
      <c r="J76" s="3">
        <v>0</v>
      </c>
      <c r="K76" s="3">
        <v>0</v>
      </c>
      <c r="L76" s="3">
        <v>0</v>
      </c>
      <c r="M76" s="3">
        <v>0</v>
      </c>
    </row>
    <row r="77" spans="1:13" x14ac:dyDescent="0.25">
      <c r="A77" s="39"/>
      <c r="B77" s="24"/>
      <c r="C77" s="18" t="s">
        <v>20</v>
      </c>
      <c r="D77" s="15" t="s">
        <v>965</v>
      </c>
      <c r="E77" s="15" t="s">
        <v>964</v>
      </c>
      <c r="F77" s="15">
        <v>2020</v>
      </c>
      <c r="G77" s="23">
        <v>1</v>
      </c>
      <c r="H77" s="3">
        <v>212700.4</v>
      </c>
      <c r="I77" s="22">
        <f>+H77*1.045</f>
        <v>222271.91799999998</v>
      </c>
      <c r="J77" s="3">
        <v>0</v>
      </c>
      <c r="K77" s="3">
        <v>0</v>
      </c>
      <c r="L77" s="3">
        <v>0</v>
      </c>
      <c r="M77" s="3">
        <v>0</v>
      </c>
    </row>
    <row r="78" spans="1:13" x14ac:dyDescent="0.25">
      <c r="A78" s="41">
        <f>+A76+1</f>
        <v>26</v>
      </c>
      <c r="B78" s="46" t="s">
        <v>963</v>
      </c>
      <c r="C78" s="18" t="s">
        <v>17</v>
      </c>
      <c r="D78" s="15" t="s">
        <v>962</v>
      </c>
      <c r="E78" s="15" t="s">
        <v>961</v>
      </c>
      <c r="F78" s="15">
        <v>2021</v>
      </c>
      <c r="G78" s="23">
        <v>1</v>
      </c>
      <c r="H78" s="3">
        <v>130325.7</v>
      </c>
      <c r="I78" s="22">
        <f>+H78*1.045</f>
        <v>136190.35649999999</v>
      </c>
      <c r="J78" s="3">
        <v>0</v>
      </c>
      <c r="K78" s="3">
        <v>0</v>
      </c>
      <c r="L78" s="3">
        <v>0</v>
      </c>
      <c r="M78" s="3">
        <v>0</v>
      </c>
    </row>
    <row r="79" spans="1:13" x14ac:dyDescent="0.25">
      <c r="A79" s="39"/>
      <c r="B79" s="24"/>
      <c r="C79" s="18" t="s">
        <v>20</v>
      </c>
      <c r="D79" s="15" t="s">
        <v>960</v>
      </c>
      <c r="E79" s="15" t="s">
        <v>959</v>
      </c>
      <c r="F79" s="15">
        <v>2022</v>
      </c>
      <c r="G79" s="23">
        <v>1</v>
      </c>
      <c r="H79" s="3">
        <v>322027</v>
      </c>
      <c r="I79" s="22">
        <f>+H79*1.045</f>
        <v>336518.21499999997</v>
      </c>
      <c r="J79" s="3">
        <v>0</v>
      </c>
      <c r="K79" s="3">
        <v>0</v>
      </c>
      <c r="L79" s="3">
        <v>0</v>
      </c>
      <c r="M79" s="3">
        <v>0</v>
      </c>
    </row>
    <row r="80" spans="1:13" x14ac:dyDescent="0.25">
      <c r="A80" s="41">
        <f>+A78+1</f>
        <v>27</v>
      </c>
      <c r="B80" s="46" t="s">
        <v>958</v>
      </c>
      <c r="C80" s="18" t="s">
        <v>17</v>
      </c>
      <c r="D80" s="15" t="s">
        <v>957</v>
      </c>
      <c r="E80" s="15" t="s">
        <v>956</v>
      </c>
      <c r="F80" s="15">
        <v>2007</v>
      </c>
      <c r="G80" s="23">
        <v>1</v>
      </c>
      <c r="H80" s="3">
        <v>80464.5</v>
      </c>
      <c r="I80" s="22">
        <f>+H80*1.045</f>
        <v>84085.402499999997</v>
      </c>
      <c r="J80" s="3">
        <v>0</v>
      </c>
      <c r="K80" s="3">
        <v>0</v>
      </c>
      <c r="L80" s="3">
        <v>0</v>
      </c>
      <c r="M80" s="3">
        <v>0</v>
      </c>
    </row>
    <row r="81" spans="1:13" x14ac:dyDescent="0.25">
      <c r="A81" s="39"/>
      <c r="B81" s="24"/>
      <c r="C81" s="18" t="s">
        <v>20</v>
      </c>
      <c r="D81" s="15" t="s">
        <v>955</v>
      </c>
      <c r="E81" s="15" t="s">
        <v>954</v>
      </c>
      <c r="F81" s="15">
        <v>2019</v>
      </c>
      <c r="G81" s="23">
        <v>1</v>
      </c>
      <c r="H81" s="3">
        <v>160294.79999999999</v>
      </c>
      <c r="I81" s="22">
        <f>+H81*1.045</f>
        <v>167508.06599999996</v>
      </c>
      <c r="J81" s="3">
        <v>0</v>
      </c>
      <c r="K81" s="3">
        <v>0</v>
      </c>
      <c r="L81" s="3">
        <v>0</v>
      </c>
      <c r="M81" s="3">
        <v>0</v>
      </c>
    </row>
    <row r="82" spans="1:13" x14ac:dyDescent="0.25">
      <c r="A82" s="41">
        <f>+A80+1</f>
        <v>28</v>
      </c>
      <c r="B82" s="46" t="s">
        <v>953</v>
      </c>
      <c r="C82" s="18" t="s">
        <v>17</v>
      </c>
      <c r="D82" s="15" t="s">
        <v>952</v>
      </c>
      <c r="E82" s="15" t="s">
        <v>951</v>
      </c>
      <c r="F82" s="15">
        <v>2001</v>
      </c>
      <c r="G82" s="23">
        <v>1</v>
      </c>
      <c r="H82" s="3">
        <v>791586.1</v>
      </c>
      <c r="I82" s="22">
        <f>+H82*1.045</f>
        <v>827207.47449999989</v>
      </c>
      <c r="J82" s="3">
        <v>0</v>
      </c>
      <c r="K82" s="3">
        <v>0</v>
      </c>
      <c r="L82" s="3">
        <v>0</v>
      </c>
      <c r="M82" s="3">
        <v>0</v>
      </c>
    </row>
    <row r="83" spans="1:13" x14ac:dyDescent="0.25">
      <c r="A83" s="39"/>
      <c r="B83" s="24"/>
      <c r="C83" s="18" t="s">
        <v>20</v>
      </c>
      <c r="D83" s="15" t="s">
        <v>950</v>
      </c>
      <c r="E83" s="15" t="s">
        <v>949</v>
      </c>
      <c r="F83" s="15">
        <v>2019</v>
      </c>
      <c r="G83" s="23">
        <v>1</v>
      </c>
      <c r="H83" s="3">
        <v>336317.39999999997</v>
      </c>
      <c r="I83" s="22">
        <f>+H83*1.045</f>
        <v>351451.68299999996</v>
      </c>
      <c r="J83" s="3">
        <v>0</v>
      </c>
      <c r="K83" s="3">
        <v>0</v>
      </c>
      <c r="L83" s="3">
        <v>0</v>
      </c>
      <c r="M83" s="3">
        <v>0</v>
      </c>
    </row>
    <row r="84" spans="1:13" x14ac:dyDescent="0.25">
      <c r="A84" s="41">
        <f>+A82+1</f>
        <v>29</v>
      </c>
      <c r="B84" s="46" t="s">
        <v>948</v>
      </c>
      <c r="C84" s="18" t="s">
        <v>17</v>
      </c>
      <c r="D84" s="15" t="s">
        <v>947</v>
      </c>
      <c r="E84" s="15" t="s">
        <v>946</v>
      </c>
      <c r="F84" s="15">
        <v>1994</v>
      </c>
      <c r="G84" s="23">
        <v>1</v>
      </c>
      <c r="H84" s="3">
        <v>4432.5</v>
      </c>
      <c r="I84" s="22">
        <f>+H84*1.045</f>
        <v>4631.9624999999996</v>
      </c>
      <c r="J84" s="3">
        <v>0</v>
      </c>
      <c r="K84" s="3">
        <v>0</v>
      </c>
      <c r="L84" s="3">
        <v>0</v>
      </c>
      <c r="M84" s="3">
        <v>0</v>
      </c>
    </row>
    <row r="85" spans="1:13" x14ac:dyDescent="0.25">
      <c r="A85" s="39"/>
      <c r="B85" s="24"/>
      <c r="C85" s="18" t="s">
        <v>20</v>
      </c>
      <c r="D85" s="15" t="s">
        <v>945</v>
      </c>
      <c r="E85" s="15" t="s">
        <v>944</v>
      </c>
      <c r="F85" s="15">
        <v>2019</v>
      </c>
      <c r="G85" s="23">
        <v>1</v>
      </c>
      <c r="H85" s="3">
        <v>288257.5</v>
      </c>
      <c r="I85" s="22">
        <f>+H85*1.045</f>
        <v>301229.08749999997</v>
      </c>
      <c r="J85" s="3">
        <v>0</v>
      </c>
      <c r="K85" s="3">
        <v>0</v>
      </c>
      <c r="L85" s="3">
        <v>0</v>
      </c>
      <c r="M85" s="3">
        <v>0</v>
      </c>
    </row>
    <row r="86" spans="1:13" x14ac:dyDescent="0.25">
      <c r="A86" s="41">
        <f>+A84+1</f>
        <v>30</v>
      </c>
      <c r="B86" s="46" t="s">
        <v>943</v>
      </c>
      <c r="C86" s="18" t="s">
        <v>17</v>
      </c>
      <c r="D86" s="15" t="s">
        <v>942</v>
      </c>
      <c r="E86" s="15" t="s">
        <v>941</v>
      </c>
      <c r="F86" s="15">
        <v>1998</v>
      </c>
      <c r="G86" s="23">
        <v>1</v>
      </c>
      <c r="H86" s="3">
        <v>0</v>
      </c>
      <c r="I86" s="22">
        <v>0</v>
      </c>
      <c r="J86" s="3">
        <v>0</v>
      </c>
      <c r="K86" s="3">
        <v>0</v>
      </c>
      <c r="L86" s="3">
        <v>0</v>
      </c>
      <c r="M86" s="3">
        <v>0</v>
      </c>
    </row>
    <row r="87" spans="1:13" x14ac:dyDescent="0.25">
      <c r="A87" s="39"/>
      <c r="B87" s="24"/>
      <c r="C87" s="18" t="s">
        <v>20</v>
      </c>
      <c r="D87" s="15" t="s">
        <v>940</v>
      </c>
      <c r="E87" s="15" t="s">
        <v>939</v>
      </c>
      <c r="F87" s="15">
        <v>2022</v>
      </c>
      <c r="G87" s="23">
        <v>1</v>
      </c>
      <c r="H87" s="3">
        <v>289678.90000000002</v>
      </c>
      <c r="I87" s="22">
        <f>+H87*1.045</f>
        <v>302714.45049999998</v>
      </c>
      <c r="J87" s="3">
        <v>0</v>
      </c>
      <c r="K87" s="3">
        <v>0</v>
      </c>
      <c r="L87" s="3">
        <v>0</v>
      </c>
      <c r="M87" s="3">
        <v>0</v>
      </c>
    </row>
    <row r="88" spans="1:13" x14ac:dyDescent="0.25">
      <c r="A88" s="41">
        <f>+A86+1</f>
        <v>31</v>
      </c>
      <c r="B88" s="46" t="s">
        <v>938</v>
      </c>
      <c r="C88" s="18" t="s">
        <v>17</v>
      </c>
      <c r="D88" s="15" t="s">
        <v>937</v>
      </c>
      <c r="E88" s="15" t="s">
        <v>936</v>
      </c>
      <c r="F88" s="15">
        <v>2013</v>
      </c>
      <c r="G88" s="23">
        <v>1</v>
      </c>
      <c r="H88" s="3">
        <v>52112.2</v>
      </c>
      <c r="I88" s="22">
        <f>+H88*1.045</f>
        <v>54457.248999999996</v>
      </c>
      <c r="J88" s="3">
        <v>0</v>
      </c>
      <c r="K88" s="3">
        <v>0</v>
      </c>
      <c r="L88" s="3">
        <v>0</v>
      </c>
      <c r="M88" s="3">
        <v>0</v>
      </c>
    </row>
    <row r="89" spans="1:13" x14ac:dyDescent="0.25">
      <c r="A89" s="39"/>
      <c r="B89" s="24"/>
      <c r="C89" s="18" t="s">
        <v>20</v>
      </c>
      <c r="D89" s="15" t="s">
        <v>935</v>
      </c>
      <c r="E89" s="15" t="s">
        <v>934</v>
      </c>
      <c r="F89" s="15">
        <v>2018</v>
      </c>
      <c r="G89" s="23">
        <v>1</v>
      </c>
      <c r="H89" s="3">
        <v>189697.9</v>
      </c>
      <c r="I89" s="22">
        <f>+H89*1.045</f>
        <v>198234.30549999999</v>
      </c>
      <c r="J89" s="3">
        <v>0</v>
      </c>
      <c r="K89" s="3">
        <v>0</v>
      </c>
      <c r="L89" s="3">
        <v>0</v>
      </c>
      <c r="M89" s="3">
        <v>0</v>
      </c>
    </row>
    <row r="90" spans="1:13" x14ac:dyDescent="0.25">
      <c r="A90" s="41">
        <f>+A88+1</f>
        <v>32</v>
      </c>
      <c r="B90" s="46" t="s">
        <v>933</v>
      </c>
      <c r="C90" s="18" t="s">
        <v>17</v>
      </c>
      <c r="D90" s="15" t="s">
        <v>932</v>
      </c>
      <c r="E90" s="15" t="s">
        <v>931</v>
      </c>
      <c r="F90" s="15">
        <v>2020</v>
      </c>
      <c r="G90" s="23">
        <v>1</v>
      </c>
      <c r="H90" s="3">
        <v>4114901.1</v>
      </c>
      <c r="I90" s="22">
        <f>+H90*1.045</f>
        <v>4300071.6494999994</v>
      </c>
      <c r="J90" s="3">
        <v>0</v>
      </c>
      <c r="K90" s="3">
        <v>0</v>
      </c>
      <c r="L90" s="3">
        <v>0</v>
      </c>
      <c r="M90" s="3">
        <v>0</v>
      </c>
    </row>
    <row r="91" spans="1:13" x14ac:dyDescent="0.25">
      <c r="A91" s="39"/>
      <c r="B91" s="24"/>
      <c r="C91" s="18" t="s">
        <v>20</v>
      </c>
      <c r="D91" s="15" t="s">
        <v>930</v>
      </c>
      <c r="E91" s="15" t="s">
        <v>929</v>
      </c>
      <c r="F91" s="15">
        <v>2020</v>
      </c>
      <c r="G91" s="23">
        <v>1</v>
      </c>
      <c r="H91" s="3">
        <v>341133.1</v>
      </c>
      <c r="I91" s="22">
        <f>+H91*1.045</f>
        <v>356484.08949999994</v>
      </c>
      <c r="J91" s="3">
        <v>0</v>
      </c>
      <c r="K91" s="3">
        <v>0</v>
      </c>
      <c r="L91" s="3">
        <v>0</v>
      </c>
      <c r="M91" s="3">
        <v>0</v>
      </c>
    </row>
    <row r="92" spans="1:13" x14ac:dyDescent="0.25">
      <c r="A92" s="41">
        <f>+A90+1</f>
        <v>33</v>
      </c>
      <c r="B92" s="46" t="s">
        <v>928</v>
      </c>
      <c r="C92" s="18" t="s">
        <v>17</v>
      </c>
      <c r="D92" s="15" t="s">
        <v>927</v>
      </c>
      <c r="E92" s="15" t="s">
        <v>926</v>
      </c>
      <c r="F92" s="15">
        <v>2009</v>
      </c>
      <c r="G92" s="23">
        <v>1</v>
      </c>
      <c r="H92" s="3">
        <v>27300.7</v>
      </c>
      <c r="I92" s="22">
        <f>+H92*1.045</f>
        <v>28529.231499999998</v>
      </c>
      <c r="J92" s="3">
        <v>0</v>
      </c>
      <c r="K92" s="3">
        <v>0</v>
      </c>
      <c r="L92" s="3">
        <v>0</v>
      </c>
      <c r="M92" s="3">
        <v>0</v>
      </c>
    </row>
    <row r="93" spans="1:13" x14ac:dyDescent="0.25">
      <c r="A93" s="39"/>
      <c r="B93" s="24"/>
      <c r="C93" s="18" t="s">
        <v>20</v>
      </c>
      <c r="D93" s="15" t="s">
        <v>925</v>
      </c>
      <c r="E93" s="15" t="s">
        <v>924</v>
      </c>
      <c r="F93" s="15">
        <v>2022</v>
      </c>
      <c r="G93" s="23">
        <v>1</v>
      </c>
      <c r="H93" s="3">
        <v>266854.7</v>
      </c>
      <c r="I93" s="22">
        <f>+H93*1.045</f>
        <v>278863.16149999999</v>
      </c>
      <c r="J93" s="3">
        <v>0</v>
      </c>
      <c r="K93" s="3">
        <v>0</v>
      </c>
      <c r="L93" s="3">
        <v>0</v>
      </c>
      <c r="M93" s="3">
        <v>0</v>
      </c>
    </row>
    <row r="94" spans="1:13" x14ac:dyDescent="0.25">
      <c r="A94" s="41">
        <f>+A92+1</f>
        <v>34</v>
      </c>
      <c r="B94" s="46" t="s">
        <v>923</v>
      </c>
      <c r="C94" s="18" t="s">
        <v>17</v>
      </c>
      <c r="D94" s="15" t="s">
        <v>922</v>
      </c>
      <c r="E94" s="15" t="s">
        <v>921</v>
      </c>
      <c r="F94" s="15">
        <v>1994</v>
      </c>
      <c r="G94" s="23">
        <v>1</v>
      </c>
      <c r="H94" s="3">
        <v>9287</v>
      </c>
      <c r="I94" s="22">
        <f>+H94*1.045</f>
        <v>9704.9149999999991</v>
      </c>
      <c r="J94" s="3">
        <v>0</v>
      </c>
      <c r="K94" s="3">
        <v>0</v>
      </c>
      <c r="L94" s="3">
        <v>0</v>
      </c>
      <c r="M94" s="3">
        <v>0</v>
      </c>
    </row>
    <row r="95" spans="1:13" x14ac:dyDescent="0.25">
      <c r="A95" s="39"/>
      <c r="B95" s="24"/>
      <c r="C95" s="18" t="s">
        <v>20</v>
      </c>
      <c r="D95" s="15" t="s">
        <v>920</v>
      </c>
      <c r="E95" s="15" t="s">
        <v>919</v>
      </c>
      <c r="F95" s="15">
        <v>2022</v>
      </c>
      <c r="G95" s="23">
        <v>1</v>
      </c>
      <c r="H95" s="3">
        <v>195627.6</v>
      </c>
      <c r="I95" s="22">
        <f>+H95*1.045</f>
        <v>204430.842</v>
      </c>
      <c r="J95" s="3">
        <v>0</v>
      </c>
      <c r="K95" s="3">
        <v>0</v>
      </c>
      <c r="L95" s="3">
        <v>0</v>
      </c>
      <c r="M95" s="3">
        <v>0</v>
      </c>
    </row>
    <row r="96" spans="1:13" x14ac:dyDescent="0.25">
      <c r="A96" s="41">
        <f>+A94+1</f>
        <v>35</v>
      </c>
      <c r="B96" s="46" t="s">
        <v>918</v>
      </c>
      <c r="C96" s="18" t="s">
        <v>17</v>
      </c>
      <c r="D96" s="15" t="s">
        <v>917</v>
      </c>
      <c r="E96" s="15" t="s">
        <v>916</v>
      </c>
      <c r="F96" s="15">
        <v>2011</v>
      </c>
      <c r="G96" s="23">
        <v>1</v>
      </c>
      <c r="H96" s="3">
        <v>0</v>
      </c>
      <c r="I96" s="22">
        <v>0</v>
      </c>
      <c r="J96" s="3">
        <v>0</v>
      </c>
      <c r="K96" s="3">
        <v>0</v>
      </c>
      <c r="L96" s="3">
        <v>0</v>
      </c>
      <c r="M96" s="3">
        <v>0</v>
      </c>
    </row>
    <row r="97" spans="1:13" x14ac:dyDescent="0.25">
      <c r="A97" s="39"/>
      <c r="B97" s="24"/>
      <c r="C97" s="18" t="s">
        <v>20</v>
      </c>
      <c r="D97" s="15" t="s">
        <v>915</v>
      </c>
      <c r="E97" s="15" t="s">
        <v>914</v>
      </c>
      <c r="F97" s="15">
        <v>2022</v>
      </c>
      <c r="G97" s="23">
        <v>1</v>
      </c>
      <c r="H97" s="3">
        <v>197513</v>
      </c>
      <c r="I97" s="22">
        <f>+H97*1.045</f>
        <v>206401.08499999999</v>
      </c>
      <c r="J97" s="3">
        <v>0</v>
      </c>
      <c r="K97" s="3">
        <v>0</v>
      </c>
      <c r="L97" s="3">
        <v>0</v>
      </c>
      <c r="M97" s="3">
        <v>0</v>
      </c>
    </row>
    <row r="98" spans="1:13" x14ac:dyDescent="0.25">
      <c r="A98" s="41">
        <f>+A96+1</f>
        <v>36</v>
      </c>
      <c r="B98" s="46" t="s">
        <v>913</v>
      </c>
      <c r="C98" s="18" t="s">
        <v>20</v>
      </c>
      <c r="D98" s="15" t="s">
        <v>912</v>
      </c>
      <c r="E98" s="15" t="s">
        <v>911</v>
      </c>
      <c r="F98" s="15">
        <v>2020</v>
      </c>
      <c r="G98" s="23">
        <v>1</v>
      </c>
      <c r="H98" s="3">
        <v>228661.7</v>
      </c>
      <c r="I98" s="22">
        <f>+H98*1.045</f>
        <v>238951.47649999999</v>
      </c>
      <c r="J98" s="3">
        <v>0</v>
      </c>
      <c r="K98" s="3">
        <v>0</v>
      </c>
      <c r="L98" s="3">
        <v>0</v>
      </c>
      <c r="M98" s="3">
        <v>0</v>
      </c>
    </row>
    <row r="99" spans="1:13" x14ac:dyDescent="0.25">
      <c r="A99" s="39"/>
      <c r="B99" s="47"/>
      <c r="C99" s="18" t="s">
        <v>17</v>
      </c>
      <c r="D99" s="15" t="s">
        <v>910</v>
      </c>
      <c r="E99" s="15" t="s">
        <v>909</v>
      </c>
      <c r="F99" s="15">
        <v>1997</v>
      </c>
      <c r="G99" s="23">
        <v>1</v>
      </c>
      <c r="H99" s="3">
        <v>2199275.6</v>
      </c>
      <c r="I99" s="22">
        <f>+H99*1.045</f>
        <v>2298243.0019999999</v>
      </c>
      <c r="J99" s="3">
        <v>0</v>
      </c>
      <c r="K99" s="3">
        <v>0</v>
      </c>
      <c r="L99" s="3">
        <v>0</v>
      </c>
      <c r="M99" s="3">
        <v>0</v>
      </c>
    </row>
    <row r="100" spans="1:13" x14ac:dyDescent="0.25">
      <c r="A100" s="14" t="s">
        <v>908</v>
      </c>
      <c r="B100" s="13"/>
      <c r="C100" s="13"/>
      <c r="D100" s="13"/>
      <c r="E100" s="13"/>
      <c r="F100" s="13"/>
      <c r="G100" s="12">
        <f>SUM(G101:G130)</f>
        <v>30</v>
      </c>
      <c r="H100" s="11"/>
      <c r="I100" s="10"/>
      <c r="J100" s="10"/>
      <c r="K100" s="10"/>
      <c r="L100" s="10"/>
      <c r="M100" s="9"/>
    </row>
    <row r="101" spans="1:13" x14ac:dyDescent="0.25">
      <c r="A101" s="43">
        <f>+A98+1</f>
        <v>37</v>
      </c>
      <c r="B101" s="46" t="s">
        <v>85</v>
      </c>
      <c r="C101" s="6" t="s">
        <v>9</v>
      </c>
      <c r="D101" s="15" t="s">
        <v>907</v>
      </c>
      <c r="E101" s="15" t="s">
        <v>906</v>
      </c>
      <c r="F101" s="15">
        <v>1999</v>
      </c>
      <c r="G101" s="4">
        <v>1</v>
      </c>
      <c r="H101" s="3">
        <v>523188.44500000001</v>
      </c>
      <c r="I101" s="22">
        <v>741291.6</v>
      </c>
      <c r="J101" s="51">
        <v>0</v>
      </c>
      <c r="K101" s="51">
        <v>0</v>
      </c>
      <c r="L101" s="51">
        <v>0</v>
      </c>
      <c r="M101" s="51">
        <v>0</v>
      </c>
    </row>
    <row r="102" spans="1:13" x14ac:dyDescent="0.25">
      <c r="A102" s="43"/>
      <c r="B102" s="61"/>
      <c r="C102" s="6" t="s">
        <v>836</v>
      </c>
      <c r="D102" s="15" t="s">
        <v>905</v>
      </c>
      <c r="E102" s="15" t="s">
        <v>904</v>
      </c>
      <c r="F102" s="15">
        <v>2020</v>
      </c>
      <c r="G102" s="4">
        <v>1</v>
      </c>
      <c r="H102" s="3">
        <v>254124.26300000001</v>
      </c>
      <c r="I102" s="22">
        <v>299014.3</v>
      </c>
      <c r="J102" s="51">
        <v>0</v>
      </c>
      <c r="K102" s="51">
        <v>0</v>
      </c>
      <c r="L102" s="51">
        <v>0</v>
      </c>
      <c r="M102" s="51">
        <v>0</v>
      </c>
    </row>
    <row r="103" spans="1:13" x14ac:dyDescent="0.25">
      <c r="A103" s="43"/>
      <c r="B103" s="61"/>
      <c r="C103" s="6" t="s">
        <v>836</v>
      </c>
      <c r="D103" s="15" t="s">
        <v>903</v>
      </c>
      <c r="E103" s="15" t="s">
        <v>902</v>
      </c>
      <c r="F103" s="15">
        <v>1998</v>
      </c>
      <c r="G103" s="4">
        <v>1</v>
      </c>
      <c r="H103" s="3">
        <v>65909.923999999999</v>
      </c>
      <c r="I103" s="22">
        <v>93385.991999999998</v>
      </c>
      <c r="J103" s="51">
        <v>0</v>
      </c>
      <c r="K103" s="51">
        <v>0</v>
      </c>
      <c r="L103" s="51">
        <v>0</v>
      </c>
      <c r="M103" s="51">
        <v>0</v>
      </c>
    </row>
    <row r="104" spans="1:13" x14ac:dyDescent="0.25">
      <c r="A104" s="43"/>
      <c r="B104" s="47"/>
      <c r="C104" s="6" t="s">
        <v>836</v>
      </c>
      <c r="D104" s="15" t="s">
        <v>901</v>
      </c>
      <c r="E104" s="15" t="s">
        <v>900</v>
      </c>
      <c r="F104" s="15">
        <v>2016</v>
      </c>
      <c r="G104" s="4">
        <v>1</v>
      </c>
      <c r="H104" s="3">
        <v>50368.074999999997</v>
      </c>
      <c r="I104" s="22">
        <v>83846.307000000001</v>
      </c>
      <c r="J104" s="51">
        <v>0</v>
      </c>
      <c r="K104" s="51">
        <v>0</v>
      </c>
      <c r="L104" s="51">
        <v>0</v>
      </c>
      <c r="M104" s="51">
        <v>0</v>
      </c>
    </row>
    <row r="105" spans="1:13" x14ac:dyDescent="0.25">
      <c r="A105" s="41">
        <f>+A101+1</f>
        <v>38</v>
      </c>
      <c r="B105" s="46" t="s">
        <v>899</v>
      </c>
      <c r="C105" s="6" t="s">
        <v>9</v>
      </c>
      <c r="D105" s="15" t="s">
        <v>898</v>
      </c>
      <c r="E105" s="15" t="s">
        <v>897</v>
      </c>
      <c r="F105" s="15">
        <v>2013</v>
      </c>
      <c r="G105" s="4">
        <v>1</v>
      </c>
      <c r="H105" s="3">
        <v>1043339.767</v>
      </c>
      <c r="I105" s="22">
        <v>1088570.3119999999</v>
      </c>
      <c r="J105" s="51">
        <v>0</v>
      </c>
      <c r="K105" s="51">
        <v>0</v>
      </c>
      <c r="L105" s="51">
        <v>0</v>
      </c>
      <c r="M105" s="51">
        <v>0</v>
      </c>
    </row>
    <row r="106" spans="1:13" x14ac:dyDescent="0.25">
      <c r="A106" s="39"/>
      <c r="B106" s="47"/>
      <c r="C106" s="6" t="s">
        <v>836</v>
      </c>
      <c r="D106" s="15" t="s">
        <v>896</v>
      </c>
      <c r="E106" s="15" t="s">
        <v>895</v>
      </c>
      <c r="F106" s="15">
        <v>2020</v>
      </c>
      <c r="G106" s="4">
        <v>1</v>
      </c>
      <c r="H106" s="3">
        <v>203548.342</v>
      </c>
      <c r="I106" s="22">
        <v>239504.34628999996</v>
      </c>
      <c r="J106" s="51">
        <v>0</v>
      </c>
      <c r="K106" s="51">
        <v>0</v>
      </c>
      <c r="L106" s="51">
        <v>0</v>
      </c>
      <c r="M106" s="51">
        <v>0</v>
      </c>
    </row>
    <row r="107" spans="1:13" x14ac:dyDescent="0.25">
      <c r="A107" s="41">
        <f>+A105+1</f>
        <v>39</v>
      </c>
      <c r="B107" s="46" t="s">
        <v>894</v>
      </c>
      <c r="C107" s="6" t="s">
        <v>9</v>
      </c>
      <c r="D107" s="15" t="s">
        <v>893</v>
      </c>
      <c r="E107" s="15" t="s">
        <v>892</v>
      </c>
      <c r="F107" s="15">
        <v>2015</v>
      </c>
      <c r="G107" s="4">
        <v>1</v>
      </c>
      <c r="H107" s="3">
        <v>1153834.95</v>
      </c>
      <c r="I107" s="22">
        <v>2284338.6940000001</v>
      </c>
      <c r="J107" s="51">
        <v>0</v>
      </c>
      <c r="K107" s="51">
        <v>0</v>
      </c>
      <c r="L107" s="51">
        <v>0</v>
      </c>
      <c r="M107" s="51">
        <v>0</v>
      </c>
    </row>
    <row r="108" spans="1:13" x14ac:dyDescent="0.25">
      <c r="A108" s="39"/>
      <c r="B108" s="33"/>
      <c r="C108" s="6" t="s">
        <v>836</v>
      </c>
      <c r="D108" s="15" t="s">
        <v>891</v>
      </c>
      <c r="E108" s="15" t="s">
        <v>890</v>
      </c>
      <c r="F108" s="15">
        <v>2020</v>
      </c>
      <c r="G108" s="4">
        <v>1</v>
      </c>
      <c r="H108" s="3">
        <v>294201.14399999997</v>
      </c>
      <c r="I108" s="22">
        <v>346170.88</v>
      </c>
      <c r="J108" s="51">
        <v>0</v>
      </c>
      <c r="K108" s="51">
        <v>0</v>
      </c>
      <c r="L108" s="51">
        <v>0</v>
      </c>
      <c r="M108" s="51">
        <v>0</v>
      </c>
    </row>
    <row r="109" spans="1:13" x14ac:dyDescent="0.25">
      <c r="A109" s="41">
        <f>+A107+1</f>
        <v>40</v>
      </c>
      <c r="B109" s="46" t="s">
        <v>889</v>
      </c>
      <c r="C109" s="6" t="s">
        <v>9</v>
      </c>
      <c r="D109" s="15" t="s">
        <v>888</v>
      </c>
      <c r="E109" s="15" t="s">
        <v>887</v>
      </c>
      <c r="F109" s="15">
        <v>2010</v>
      </c>
      <c r="G109" s="4">
        <v>1</v>
      </c>
      <c r="H109" s="3">
        <v>164626.81299999999</v>
      </c>
      <c r="I109" s="22">
        <v>171763.66399999999</v>
      </c>
      <c r="J109" s="51">
        <v>0</v>
      </c>
      <c r="K109" s="51">
        <v>0</v>
      </c>
      <c r="L109" s="51">
        <v>0</v>
      </c>
      <c r="M109" s="51">
        <v>0</v>
      </c>
    </row>
    <row r="110" spans="1:13" x14ac:dyDescent="0.25">
      <c r="A110" s="39"/>
      <c r="B110" s="33"/>
      <c r="C110" s="6" t="s">
        <v>836</v>
      </c>
      <c r="D110" s="15" t="s">
        <v>886</v>
      </c>
      <c r="E110" s="15" t="s">
        <v>885</v>
      </c>
      <c r="F110" s="15">
        <v>2020</v>
      </c>
      <c r="G110" s="4">
        <v>1</v>
      </c>
      <c r="H110" s="3">
        <v>298001.14399999997</v>
      </c>
      <c r="I110" s="22">
        <v>350641.85920499999</v>
      </c>
      <c r="J110" s="51">
        <v>0</v>
      </c>
      <c r="K110" s="51">
        <v>0</v>
      </c>
      <c r="L110" s="51">
        <v>0</v>
      </c>
      <c r="M110" s="51">
        <v>0</v>
      </c>
    </row>
    <row r="111" spans="1:13" x14ac:dyDescent="0.25">
      <c r="A111" s="41">
        <f>+A109+1</f>
        <v>41</v>
      </c>
      <c r="B111" s="46" t="s">
        <v>884</v>
      </c>
      <c r="C111" s="6" t="s">
        <v>9</v>
      </c>
      <c r="D111" s="15" t="s">
        <v>883</v>
      </c>
      <c r="E111" s="15" t="s">
        <v>882</v>
      </c>
      <c r="F111" s="15">
        <v>2000</v>
      </c>
      <c r="G111" s="4">
        <v>1</v>
      </c>
      <c r="H111" s="3">
        <v>45055.913</v>
      </c>
      <c r="I111" s="22">
        <v>63838.506000000001</v>
      </c>
      <c r="J111" s="51">
        <v>0</v>
      </c>
      <c r="K111" s="51">
        <v>0</v>
      </c>
      <c r="L111" s="51">
        <v>0</v>
      </c>
      <c r="M111" s="51">
        <v>0</v>
      </c>
    </row>
    <row r="112" spans="1:13" x14ac:dyDescent="0.25">
      <c r="A112" s="39"/>
      <c r="B112" s="33"/>
      <c r="C112" s="6" t="s">
        <v>836</v>
      </c>
      <c r="D112" s="15" t="s">
        <v>881</v>
      </c>
      <c r="E112" s="15" t="s">
        <v>880</v>
      </c>
      <c r="F112" s="15">
        <v>2020</v>
      </c>
      <c r="G112" s="4">
        <v>1</v>
      </c>
      <c r="H112" s="3">
        <v>199044.05799999999</v>
      </c>
      <c r="I112" s="22">
        <v>248437.93320499998</v>
      </c>
      <c r="J112" s="51">
        <v>0</v>
      </c>
      <c r="K112" s="51">
        <v>0</v>
      </c>
      <c r="L112" s="51">
        <v>0</v>
      </c>
      <c r="M112" s="51">
        <v>0</v>
      </c>
    </row>
    <row r="113" spans="1:13" x14ac:dyDescent="0.25">
      <c r="A113" s="41">
        <f>+A111+1</f>
        <v>42</v>
      </c>
      <c r="B113" s="46" t="s">
        <v>879</v>
      </c>
      <c r="C113" s="6" t="s">
        <v>9</v>
      </c>
      <c r="D113" s="15" t="s">
        <v>878</v>
      </c>
      <c r="E113" s="15" t="s">
        <v>877</v>
      </c>
      <c r="F113" s="15">
        <v>1997</v>
      </c>
      <c r="G113" s="4">
        <v>1</v>
      </c>
      <c r="H113" s="3">
        <v>62120.517</v>
      </c>
      <c r="I113" s="22">
        <v>64813.546000000002</v>
      </c>
      <c r="J113" s="51">
        <v>0</v>
      </c>
      <c r="K113" s="51">
        <v>0</v>
      </c>
      <c r="L113" s="51">
        <v>0</v>
      </c>
      <c r="M113" s="51">
        <v>0</v>
      </c>
    </row>
    <row r="114" spans="1:13" x14ac:dyDescent="0.25">
      <c r="A114" s="39"/>
      <c r="B114" s="33"/>
      <c r="C114" s="6" t="s">
        <v>836</v>
      </c>
      <c r="D114" s="15" t="s">
        <v>876</v>
      </c>
      <c r="E114" s="15" t="s">
        <v>875</v>
      </c>
      <c r="F114" s="15">
        <v>2020</v>
      </c>
      <c r="G114" s="4">
        <v>1</v>
      </c>
      <c r="H114" s="3">
        <v>321201.14399999997</v>
      </c>
      <c r="I114" s="22">
        <v>377940.02949999995</v>
      </c>
      <c r="J114" s="51">
        <v>0</v>
      </c>
      <c r="K114" s="51">
        <v>0</v>
      </c>
      <c r="L114" s="51">
        <v>0</v>
      </c>
      <c r="M114" s="51">
        <v>0</v>
      </c>
    </row>
    <row r="115" spans="1:13" x14ac:dyDescent="0.25">
      <c r="A115" s="41">
        <f>+A113+1</f>
        <v>43</v>
      </c>
      <c r="B115" s="46" t="s">
        <v>874</v>
      </c>
      <c r="C115" s="6" t="s">
        <v>9</v>
      </c>
      <c r="D115" s="15" t="s">
        <v>873</v>
      </c>
      <c r="E115" s="15" t="s">
        <v>872</v>
      </c>
      <c r="F115" s="15">
        <v>1999</v>
      </c>
      <c r="G115" s="4">
        <v>1</v>
      </c>
      <c r="H115" s="3">
        <v>163005.364</v>
      </c>
      <c r="I115" s="22">
        <v>190739.30900000001</v>
      </c>
      <c r="J115" s="51">
        <v>0</v>
      </c>
      <c r="K115" s="51">
        <v>0</v>
      </c>
      <c r="L115" s="51">
        <v>0</v>
      </c>
      <c r="M115" s="51">
        <v>0</v>
      </c>
    </row>
    <row r="116" spans="1:13" x14ac:dyDescent="0.25">
      <c r="A116" s="39"/>
      <c r="B116" s="33"/>
      <c r="C116" s="6" t="s">
        <v>836</v>
      </c>
      <c r="D116" s="15" t="s">
        <v>871</v>
      </c>
      <c r="E116" s="15" t="s">
        <v>870</v>
      </c>
      <c r="F116" s="15">
        <v>2020</v>
      </c>
      <c r="G116" s="4">
        <v>1</v>
      </c>
      <c r="H116" s="3">
        <v>195754.56599999999</v>
      </c>
      <c r="I116" s="22">
        <v>219527.75217999998</v>
      </c>
      <c r="J116" s="51">
        <v>0</v>
      </c>
      <c r="K116" s="51">
        <v>0</v>
      </c>
      <c r="L116" s="51">
        <v>0</v>
      </c>
      <c r="M116" s="51">
        <v>0</v>
      </c>
    </row>
    <row r="117" spans="1:13" x14ac:dyDescent="0.25">
      <c r="A117" s="41">
        <f>+A115+1</f>
        <v>44</v>
      </c>
      <c r="B117" s="46" t="s">
        <v>869</v>
      </c>
      <c r="C117" s="6" t="s">
        <v>9</v>
      </c>
      <c r="D117" s="15" t="s">
        <v>868</v>
      </c>
      <c r="E117" s="15" t="s">
        <v>867</v>
      </c>
      <c r="F117" s="15">
        <v>2002</v>
      </c>
      <c r="G117" s="4">
        <v>1</v>
      </c>
      <c r="H117" s="3">
        <v>154077.63399999999</v>
      </c>
      <c r="I117" s="22">
        <v>218308.4</v>
      </c>
      <c r="J117" s="51">
        <v>0</v>
      </c>
      <c r="K117" s="51">
        <v>0</v>
      </c>
      <c r="L117" s="51">
        <v>0</v>
      </c>
      <c r="M117" s="51">
        <v>0</v>
      </c>
    </row>
    <row r="118" spans="1:13" x14ac:dyDescent="0.25">
      <c r="A118" s="39"/>
      <c r="B118" s="33"/>
      <c r="C118" s="6" t="s">
        <v>836</v>
      </c>
      <c r="D118" s="15" t="s">
        <v>866</v>
      </c>
      <c r="E118" s="15" t="s">
        <v>865</v>
      </c>
      <c r="F118" s="15">
        <v>2020</v>
      </c>
      <c r="G118" s="4">
        <v>1</v>
      </c>
      <c r="H118" s="3">
        <v>307301.14399999997</v>
      </c>
      <c r="I118" s="22">
        <v>361584.62999999995</v>
      </c>
      <c r="J118" s="51">
        <v>0</v>
      </c>
      <c r="K118" s="51">
        <v>0</v>
      </c>
      <c r="L118" s="51">
        <v>0</v>
      </c>
      <c r="M118" s="51">
        <v>0</v>
      </c>
    </row>
    <row r="119" spans="1:13" x14ac:dyDescent="0.25">
      <c r="A119" s="41">
        <f>+A117+1</f>
        <v>45</v>
      </c>
      <c r="B119" s="46" t="s">
        <v>864</v>
      </c>
      <c r="C119" s="6" t="s">
        <v>9</v>
      </c>
      <c r="D119" s="15" t="s">
        <v>863</v>
      </c>
      <c r="E119" s="15" t="s">
        <v>862</v>
      </c>
      <c r="F119" s="15">
        <v>2023</v>
      </c>
      <c r="G119" s="4">
        <v>1</v>
      </c>
      <c r="H119" s="3">
        <f>42355.084+3695950.704</f>
        <v>3738305.7879999997</v>
      </c>
      <c r="I119" s="22">
        <v>3740142.1</v>
      </c>
      <c r="J119" s="51">
        <v>0</v>
      </c>
      <c r="K119" s="51">
        <v>0</v>
      </c>
      <c r="L119" s="51">
        <v>0</v>
      </c>
      <c r="M119" s="51">
        <v>0</v>
      </c>
    </row>
    <row r="120" spans="1:13" x14ac:dyDescent="0.25">
      <c r="A120" s="39"/>
      <c r="B120" s="33"/>
      <c r="C120" s="6" t="s">
        <v>836</v>
      </c>
      <c r="D120" s="15" t="s">
        <v>861</v>
      </c>
      <c r="E120" s="15" t="s">
        <v>860</v>
      </c>
      <c r="F120" s="15">
        <v>2020</v>
      </c>
      <c r="G120" s="4">
        <v>1</v>
      </c>
      <c r="H120" s="3">
        <v>193886.16500000001</v>
      </c>
      <c r="I120" s="22">
        <v>228135.38373999999</v>
      </c>
      <c r="J120" s="51">
        <v>0</v>
      </c>
      <c r="K120" s="51">
        <v>0</v>
      </c>
      <c r="L120" s="51">
        <v>0</v>
      </c>
      <c r="M120" s="51">
        <v>0</v>
      </c>
    </row>
    <row r="121" spans="1:13" x14ac:dyDescent="0.25">
      <c r="A121" s="41">
        <f>+A119+1</f>
        <v>46</v>
      </c>
      <c r="B121" s="46" t="s">
        <v>859</v>
      </c>
      <c r="C121" s="6" t="s">
        <v>9</v>
      </c>
      <c r="D121" s="15" t="s">
        <v>858</v>
      </c>
      <c r="E121" s="15" t="s">
        <v>857</v>
      </c>
      <c r="F121" s="15">
        <v>1999</v>
      </c>
      <c r="G121" s="4">
        <v>1</v>
      </c>
      <c r="H121" s="3">
        <v>94711.97</v>
      </c>
      <c r="I121" s="22">
        <v>96890.346000000005</v>
      </c>
      <c r="J121" s="51">
        <v>0</v>
      </c>
      <c r="K121" s="51">
        <v>0</v>
      </c>
      <c r="L121" s="51">
        <v>0</v>
      </c>
      <c r="M121" s="51">
        <v>0</v>
      </c>
    </row>
    <row r="122" spans="1:13" x14ac:dyDescent="0.25">
      <c r="A122" s="39"/>
      <c r="B122" s="33"/>
      <c r="C122" s="6" t="s">
        <v>836</v>
      </c>
      <c r="D122" s="15" t="s">
        <v>856</v>
      </c>
      <c r="E122" s="15" t="s">
        <v>855</v>
      </c>
      <c r="F122" s="15">
        <v>2020</v>
      </c>
      <c r="G122" s="4">
        <v>1</v>
      </c>
      <c r="H122" s="3">
        <v>301401.14399999997</v>
      </c>
      <c r="I122" s="22">
        <v>314964.19547999994</v>
      </c>
      <c r="J122" s="51">
        <v>0</v>
      </c>
      <c r="K122" s="51">
        <v>0</v>
      </c>
      <c r="L122" s="51">
        <v>0</v>
      </c>
      <c r="M122" s="51">
        <v>0</v>
      </c>
    </row>
    <row r="123" spans="1:13" x14ac:dyDescent="0.25">
      <c r="A123" s="41">
        <f>+A121+1</f>
        <v>47</v>
      </c>
      <c r="B123" s="46" t="s">
        <v>854</v>
      </c>
      <c r="C123" s="6" t="s">
        <v>9</v>
      </c>
      <c r="D123" s="15" t="s">
        <v>853</v>
      </c>
      <c r="E123" s="15" t="s">
        <v>852</v>
      </c>
      <c r="F123" s="15">
        <v>2022</v>
      </c>
      <c r="G123" s="4">
        <v>1</v>
      </c>
      <c r="H123" s="3">
        <v>53547.125</v>
      </c>
      <c r="I123" s="22">
        <v>53547.125</v>
      </c>
      <c r="J123" s="51">
        <v>0</v>
      </c>
      <c r="K123" s="51">
        <v>0</v>
      </c>
      <c r="L123" s="51">
        <v>0</v>
      </c>
      <c r="M123" s="51">
        <v>0</v>
      </c>
    </row>
    <row r="124" spans="1:13" x14ac:dyDescent="0.25">
      <c r="A124" s="39"/>
      <c r="B124" s="33"/>
      <c r="C124" s="6" t="s">
        <v>836</v>
      </c>
      <c r="D124" s="15" t="s">
        <v>851</v>
      </c>
      <c r="E124" s="15" t="s">
        <v>850</v>
      </c>
      <c r="F124" s="15">
        <v>2020</v>
      </c>
      <c r="G124" s="4">
        <v>1</v>
      </c>
      <c r="H124" s="3">
        <v>301501.14399999997</v>
      </c>
      <c r="I124" s="22">
        <v>315068.69547999994</v>
      </c>
      <c r="J124" s="51">
        <v>0</v>
      </c>
      <c r="K124" s="51">
        <v>0</v>
      </c>
      <c r="L124" s="51">
        <v>0</v>
      </c>
      <c r="M124" s="51">
        <v>0</v>
      </c>
    </row>
    <row r="125" spans="1:13" x14ac:dyDescent="0.25">
      <c r="A125" s="41">
        <f>+A123+1</f>
        <v>48</v>
      </c>
      <c r="B125" s="46" t="s">
        <v>849</v>
      </c>
      <c r="C125" s="6" t="s">
        <v>9</v>
      </c>
      <c r="D125" s="15" t="s">
        <v>848</v>
      </c>
      <c r="E125" s="15" t="s">
        <v>847</v>
      </c>
      <c r="F125" s="15">
        <v>2001</v>
      </c>
      <c r="G125" s="4">
        <v>1</v>
      </c>
      <c r="H125" s="3">
        <v>75127.3</v>
      </c>
      <c r="I125" s="22">
        <v>155058.1</v>
      </c>
      <c r="J125" s="51">
        <v>0</v>
      </c>
      <c r="K125" s="51">
        <v>0</v>
      </c>
      <c r="L125" s="51">
        <v>0</v>
      </c>
      <c r="M125" s="51">
        <v>0</v>
      </c>
    </row>
    <row r="126" spans="1:13" x14ac:dyDescent="0.25">
      <c r="A126" s="39"/>
      <c r="B126" s="33"/>
      <c r="C126" s="6" t="s">
        <v>836</v>
      </c>
      <c r="D126" s="15" t="s">
        <v>846</v>
      </c>
      <c r="E126" s="15" t="s">
        <v>845</v>
      </c>
      <c r="F126" s="15">
        <v>2020</v>
      </c>
      <c r="G126" s="4">
        <v>1</v>
      </c>
      <c r="H126" s="3">
        <v>201023.18299999999</v>
      </c>
      <c r="I126" s="22">
        <v>236533.12809499999</v>
      </c>
      <c r="J126" s="51">
        <v>0</v>
      </c>
      <c r="K126" s="51">
        <v>0</v>
      </c>
      <c r="L126" s="51">
        <v>0</v>
      </c>
      <c r="M126" s="51">
        <v>0</v>
      </c>
    </row>
    <row r="127" spans="1:13" x14ac:dyDescent="0.25">
      <c r="A127" s="41">
        <f>+A125+1</f>
        <v>49</v>
      </c>
      <c r="B127" s="46" t="s">
        <v>844</v>
      </c>
      <c r="C127" s="6" t="s">
        <v>9</v>
      </c>
      <c r="D127" s="15" t="s">
        <v>843</v>
      </c>
      <c r="E127" s="15" t="s">
        <v>842</v>
      </c>
      <c r="F127" s="15">
        <v>2002</v>
      </c>
      <c r="G127" s="4">
        <v>1</v>
      </c>
      <c r="H127" s="3">
        <v>104060.9</v>
      </c>
      <c r="I127" s="22">
        <v>139648.98000000001</v>
      </c>
      <c r="J127" s="51">
        <v>0</v>
      </c>
      <c r="K127" s="51">
        <v>0</v>
      </c>
      <c r="L127" s="51">
        <v>0</v>
      </c>
      <c r="M127" s="51">
        <v>0</v>
      </c>
    </row>
    <row r="128" spans="1:13" x14ac:dyDescent="0.25">
      <c r="A128" s="39"/>
      <c r="B128" s="33"/>
      <c r="C128" s="6" t="s">
        <v>836</v>
      </c>
      <c r="D128" s="15" t="s">
        <v>841</v>
      </c>
      <c r="E128" s="15" t="s">
        <v>840</v>
      </c>
      <c r="F128" s="15">
        <v>2020</v>
      </c>
      <c r="G128" s="4">
        <v>1</v>
      </c>
      <c r="H128" s="3">
        <v>200057.67199999999</v>
      </c>
      <c r="I128" s="22">
        <v>235397.06365999999</v>
      </c>
      <c r="J128" s="51">
        <v>0</v>
      </c>
      <c r="K128" s="51">
        <v>0</v>
      </c>
      <c r="L128" s="51">
        <v>0</v>
      </c>
      <c r="M128" s="51">
        <v>0</v>
      </c>
    </row>
    <row r="129" spans="1:13" x14ac:dyDescent="0.25">
      <c r="A129" s="41">
        <f>+A127+1</f>
        <v>50</v>
      </c>
      <c r="B129" s="46" t="s">
        <v>839</v>
      </c>
      <c r="C129" s="6" t="s">
        <v>9</v>
      </c>
      <c r="D129" s="15" t="s">
        <v>838</v>
      </c>
      <c r="E129" s="15" t="s">
        <v>837</v>
      </c>
      <c r="F129" s="15">
        <v>1994</v>
      </c>
      <c r="G129" s="4">
        <v>1</v>
      </c>
      <c r="H129" s="3">
        <v>15780.585999999999</v>
      </c>
      <c r="I129" s="22">
        <v>16464.701000000001</v>
      </c>
      <c r="J129" s="51">
        <v>0</v>
      </c>
      <c r="K129" s="51">
        <v>0</v>
      </c>
      <c r="L129" s="51">
        <v>0</v>
      </c>
      <c r="M129" s="51">
        <v>0</v>
      </c>
    </row>
    <row r="130" spans="1:13" x14ac:dyDescent="0.25">
      <c r="A130" s="39"/>
      <c r="B130" s="33"/>
      <c r="C130" s="6" t="s">
        <v>836</v>
      </c>
      <c r="D130" s="15" t="s">
        <v>835</v>
      </c>
      <c r="E130" s="15" t="s">
        <v>834</v>
      </c>
      <c r="F130" s="15">
        <v>2020</v>
      </c>
      <c r="G130" s="4">
        <v>1</v>
      </c>
      <c r="H130" s="3">
        <v>306201.14399999997</v>
      </c>
      <c r="I130" s="22">
        <v>360290.35570000001</v>
      </c>
      <c r="J130" s="51">
        <v>0</v>
      </c>
      <c r="K130" s="51">
        <v>0</v>
      </c>
      <c r="L130" s="51">
        <v>0</v>
      </c>
      <c r="M130" s="51">
        <v>0</v>
      </c>
    </row>
    <row r="131" spans="1:13" x14ac:dyDescent="0.25">
      <c r="A131" s="14" t="s">
        <v>833</v>
      </c>
      <c r="B131" s="13"/>
      <c r="C131" s="13"/>
      <c r="D131" s="13"/>
      <c r="E131" s="13"/>
      <c r="F131" s="13"/>
      <c r="G131" s="12">
        <f>SUM(G132:G151)</f>
        <v>20</v>
      </c>
      <c r="H131" s="11"/>
      <c r="I131" s="10"/>
      <c r="J131" s="10"/>
      <c r="K131" s="10"/>
      <c r="L131" s="10"/>
      <c r="M131" s="9"/>
    </row>
    <row r="132" spans="1:13" x14ac:dyDescent="0.25">
      <c r="A132" s="43">
        <f>+A129+1</f>
        <v>51</v>
      </c>
      <c r="B132" s="48" t="s">
        <v>85</v>
      </c>
      <c r="C132" s="6" t="s">
        <v>17</v>
      </c>
      <c r="D132" s="20" t="s">
        <v>832</v>
      </c>
      <c r="E132" s="20" t="s">
        <v>831</v>
      </c>
      <c r="F132" s="20">
        <v>2015</v>
      </c>
      <c r="G132" s="4">
        <v>1</v>
      </c>
      <c r="H132" s="3">
        <v>5001245.1167700002</v>
      </c>
      <c r="I132" s="22">
        <v>5001245.1167700002</v>
      </c>
      <c r="J132" s="51">
        <v>0</v>
      </c>
      <c r="K132" s="51">
        <v>0</v>
      </c>
      <c r="L132" s="51">
        <v>0</v>
      </c>
      <c r="M132" s="51">
        <v>0</v>
      </c>
    </row>
    <row r="133" spans="1:13" x14ac:dyDescent="0.25">
      <c r="A133" s="43"/>
      <c r="B133" s="48"/>
      <c r="C133" s="6" t="s">
        <v>20</v>
      </c>
      <c r="D133" s="20" t="s">
        <v>830</v>
      </c>
      <c r="E133" s="20" t="s">
        <v>829</v>
      </c>
      <c r="F133" s="20">
        <v>2019</v>
      </c>
      <c r="G133" s="4">
        <v>1</v>
      </c>
      <c r="H133" s="3">
        <v>244279.79500000001</v>
      </c>
      <c r="I133" s="22">
        <v>244279.79500000001</v>
      </c>
      <c r="J133" s="51">
        <v>0</v>
      </c>
      <c r="K133" s="51">
        <v>0</v>
      </c>
      <c r="L133" s="51">
        <v>0</v>
      </c>
      <c r="M133" s="51">
        <v>0</v>
      </c>
    </row>
    <row r="134" spans="1:13" x14ac:dyDescent="0.25">
      <c r="A134" s="15">
        <f>+A132+1</f>
        <v>52</v>
      </c>
      <c r="B134" s="19" t="s">
        <v>828</v>
      </c>
      <c r="C134" s="6" t="s">
        <v>17</v>
      </c>
      <c r="D134" s="15" t="s">
        <v>827</v>
      </c>
      <c r="E134" s="15" t="s">
        <v>826</v>
      </c>
      <c r="F134" s="15">
        <v>2022</v>
      </c>
      <c r="G134" s="4">
        <v>1</v>
      </c>
      <c r="H134" s="3">
        <v>595387.14213000005</v>
      </c>
      <c r="I134" s="22">
        <v>595387.14213000005</v>
      </c>
      <c r="J134" s="51">
        <v>0</v>
      </c>
      <c r="K134" s="51">
        <v>0</v>
      </c>
      <c r="L134" s="51">
        <v>0</v>
      </c>
      <c r="M134" s="51">
        <v>0</v>
      </c>
    </row>
    <row r="135" spans="1:13" x14ac:dyDescent="0.25">
      <c r="A135" s="15">
        <f>+A134+1</f>
        <v>53</v>
      </c>
      <c r="B135" s="19" t="s">
        <v>825</v>
      </c>
      <c r="C135" s="6" t="s">
        <v>17</v>
      </c>
      <c r="D135" s="15" t="s">
        <v>824</v>
      </c>
      <c r="E135" s="15" t="s">
        <v>823</v>
      </c>
      <c r="F135" s="15">
        <v>2019</v>
      </c>
      <c r="G135" s="4">
        <v>1</v>
      </c>
      <c r="H135" s="3">
        <v>1534806.9375</v>
      </c>
      <c r="I135" s="22">
        <v>1534806.9375</v>
      </c>
      <c r="J135" s="51">
        <v>0</v>
      </c>
      <c r="K135" s="51">
        <v>0</v>
      </c>
      <c r="L135" s="51">
        <v>0</v>
      </c>
      <c r="M135" s="51">
        <v>0</v>
      </c>
    </row>
    <row r="136" spans="1:13" x14ac:dyDescent="0.25">
      <c r="A136" s="41">
        <f>+A135+1</f>
        <v>54</v>
      </c>
      <c r="B136" s="26" t="s">
        <v>822</v>
      </c>
      <c r="C136" s="6" t="s">
        <v>17</v>
      </c>
      <c r="D136" s="15" t="s">
        <v>821</v>
      </c>
      <c r="E136" s="15" t="s">
        <v>820</v>
      </c>
      <c r="F136" s="15">
        <v>2020</v>
      </c>
      <c r="G136" s="4">
        <v>1</v>
      </c>
      <c r="H136" s="3">
        <v>3220040.7650000001</v>
      </c>
      <c r="I136" s="22">
        <v>3220040.7650000001</v>
      </c>
      <c r="J136" s="51">
        <v>0</v>
      </c>
      <c r="K136" s="51">
        <v>0</v>
      </c>
      <c r="L136" s="51">
        <v>0</v>
      </c>
      <c r="M136" s="51">
        <v>0</v>
      </c>
    </row>
    <row r="137" spans="1:13" x14ac:dyDescent="0.25">
      <c r="A137" s="39"/>
      <c r="B137" s="30"/>
      <c r="C137" s="6" t="s">
        <v>20</v>
      </c>
      <c r="D137" s="15" t="s">
        <v>819</v>
      </c>
      <c r="E137" s="15" t="s">
        <v>818</v>
      </c>
      <c r="F137" s="15">
        <v>2021</v>
      </c>
      <c r="G137" s="4">
        <v>1</v>
      </c>
      <c r="H137" s="3">
        <v>203769.44</v>
      </c>
      <c r="I137" s="22">
        <v>203769.44</v>
      </c>
      <c r="J137" s="51">
        <v>0</v>
      </c>
      <c r="K137" s="51">
        <v>0</v>
      </c>
      <c r="L137" s="51">
        <v>0</v>
      </c>
      <c r="M137" s="51">
        <v>0</v>
      </c>
    </row>
    <row r="138" spans="1:13" x14ac:dyDescent="0.25">
      <c r="A138" s="15">
        <f>+A136+1</f>
        <v>55</v>
      </c>
      <c r="B138" s="19" t="s">
        <v>817</v>
      </c>
      <c r="C138" s="6" t="s">
        <v>17</v>
      </c>
      <c r="D138" s="15" t="s">
        <v>816</v>
      </c>
      <c r="E138" s="15" t="s">
        <v>815</v>
      </c>
      <c r="F138" s="15">
        <v>2022</v>
      </c>
      <c r="G138" s="4">
        <v>1</v>
      </c>
      <c r="H138" s="3">
        <v>3831715.5626099999</v>
      </c>
      <c r="I138" s="22">
        <v>3831715.5626099999</v>
      </c>
      <c r="J138" s="51">
        <v>0</v>
      </c>
      <c r="K138" s="51">
        <v>0</v>
      </c>
      <c r="L138" s="51">
        <v>0</v>
      </c>
      <c r="M138" s="51">
        <v>0</v>
      </c>
    </row>
    <row r="139" spans="1:13" x14ac:dyDescent="0.25">
      <c r="A139" s="41">
        <f>+A138+1</f>
        <v>56</v>
      </c>
      <c r="B139" s="26" t="s">
        <v>814</v>
      </c>
      <c r="C139" s="6" t="s">
        <v>17</v>
      </c>
      <c r="D139" s="15" t="s">
        <v>813</v>
      </c>
      <c r="E139" s="15" t="s">
        <v>812</v>
      </c>
      <c r="F139" s="15">
        <v>2020</v>
      </c>
      <c r="G139" s="4">
        <v>1</v>
      </c>
      <c r="H139" s="3">
        <v>2539724.7648</v>
      </c>
      <c r="I139" s="22">
        <v>2539724.7648</v>
      </c>
      <c r="J139" s="51">
        <v>0</v>
      </c>
      <c r="K139" s="51">
        <v>0</v>
      </c>
      <c r="L139" s="51">
        <v>0</v>
      </c>
      <c r="M139" s="51">
        <v>0</v>
      </c>
    </row>
    <row r="140" spans="1:13" x14ac:dyDescent="0.25">
      <c r="A140" s="39"/>
      <c r="B140" s="30"/>
      <c r="C140" s="6" t="s">
        <v>20</v>
      </c>
      <c r="D140" s="15" t="s">
        <v>811</v>
      </c>
      <c r="E140" s="15" t="s">
        <v>810</v>
      </c>
      <c r="F140" s="15">
        <v>2020</v>
      </c>
      <c r="G140" s="4">
        <v>1</v>
      </c>
      <c r="H140" s="3">
        <v>146603.625</v>
      </c>
      <c r="I140" s="22">
        <v>146603.625</v>
      </c>
      <c r="J140" s="51">
        <v>0</v>
      </c>
      <c r="K140" s="51">
        <v>0</v>
      </c>
      <c r="L140" s="51">
        <v>0</v>
      </c>
      <c r="M140" s="51">
        <v>0</v>
      </c>
    </row>
    <row r="141" spans="1:13" x14ac:dyDescent="0.25">
      <c r="A141" s="41">
        <f>+A139+1</f>
        <v>57</v>
      </c>
      <c r="B141" s="26" t="s">
        <v>809</v>
      </c>
      <c r="C141" s="6" t="s">
        <v>17</v>
      </c>
      <c r="D141" s="15" t="s">
        <v>808</v>
      </c>
      <c r="E141" s="15" t="s">
        <v>807</v>
      </c>
      <c r="F141" s="15">
        <v>2022</v>
      </c>
      <c r="G141" s="4">
        <v>1</v>
      </c>
      <c r="H141" s="3">
        <v>3401648.7598899999</v>
      </c>
      <c r="I141" s="22">
        <v>3401648.7598899999</v>
      </c>
      <c r="J141" s="51">
        <v>0</v>
      </c>
      <c r="K141" s="51">
        <v>0</v>
      </c>
      <c r="L141" s="51">
        <v>0</v>
      </c>
      <c r="M141" s="51">
        <v>0</v>
      </c>
    </row>
    <row r="142" spans="1:13" x14ac:dyDescent="0.25">
      <c r="A142" s="39"/>
      <c r="B142" s="33"/>
      <c r="C142" s="6" t="s">
        <v>20</v>
      </c>
      <c r="D142" s="15" t="s">
        <v>806</v>
      </c>
      <c r="E142" s="15" t="s">
        <v>805</v>
      </c>
      <c r="F142" s="15">
        <v>2021</v>
      </c>
      <c r="G142" s="4">
        <v>1</v>
      </c>
      <c r="H142" s="3">
        <v>203769.44</v>
      </c>
      <c r="I142" s="22">
        <v>203769.44</v>
      </c>
      <c r="J142" s="51">
        <v>0</v>
      </c>
      <c r="K142" s="51">
        <v>0</v>
      </c>
      <c r="L142" s="51">
        <v>0</v>
      </c>
      <c r="M142" s="51">
        <v>0</v>
      </c>
    </row>
    <row r="143" spans="1:13" x14ac:dyDescent="0.25">
      <c r="A143" s="41">
        <f>+A141+1</f>
        <v>58</v>
      </c>
      <c r="B143" s="26" t="s">
        <v>804</v>
      </c>
      <c r="C143" s="6" t="s">
        <v>17</v>
      </c>
      <c r="D143" s="15" t="s">
        <v>803</v>
      </c>
      <c r="E143" s="15" t="s">
        <v>802</v>
      </c>
      <c r="F143" s="15">
        <v>2014</v>
      </c>
      <c r="G143" s="4">
        <v>1</v>
      </c>
      <c r="H143" s="3">
        <v>1663563.89084</v>
      </c>
      <c r="I143" s="22">
        <v>1663563.89084</v>
      </c>
      <c r="J143" s="51">
        <v>0</v>
      </c>
      <c r="K143" s="51">
        <v>0</v>
      </c>
      <c r="L143" s="51">
        <v>0</v>
      </c>
      <c r="M143" s="51">
        <v>0</v>
      </c>
    </row>
    <row r="144" spans="1:13" x14ac:dyDescent="0.25">
      <c r="A144" s="39"/>
      <c r="B144" s="33"/>
      <c r="C144" s="6" t="s">
        <v>20</v>
      </c>
      <c r="D144" s="15" t="s">
        <v>801</v>
      </c>
      <c r="E144" s="15" t="s">
        <v>800</v>
      </c>
      <c r="F144" s="15">
        <v>2020</v>
      </c>
      <c r="G144" s="4">
        <v>1</v>
      </c>
      <c r="H144" s="3">
        <v>203769.44</v>
      </c>
      <c r="I144" s="22">
        <v>203769.44</v>
      </c>
      <c r="J144" s="51">
        <v>0</v>
      </c>
      <c r="K144" s="51">
        <v>0</v>
      </c>
      <c r="L144" s="51">
        <v>0</v>
      </c>
      <c r="M144" s="51">
        <v>0</v>
      </c>
    </row>
    <row r="145" spans="1:13" x14ac:dyDescent="0.25">
      <c r="A145" s="41">
        <f>+A143+1</f>
        <v>59</v>
      </c>
      <c r="B145" s="26" t="s">
        <v>799</v>
      </c>
      <c r="C145" s="6" t="s">
        <v>17</v>
      </c>
      <c r="D145" s="15" t="s">
        <v>798</v>
      </c>
      <c r="E145" s="15" t="s">
        <v>797</v>
      </c>
      <c r="F145" s="15">
        <v>2021</v>
      </c>
      <c r="G145" s="4">
        <v>1</v>
      </c>
      <c r="H145" s="3">
        <v>2373271.733</v>
      </c>
      <c r="I145" s="22">
        <v>2373271.733</v>
      </c>
      <c r="J145" s="51">
        <v>0</v>
      </c>
      <c r="K145" s="51">
        <v>0</v>
      </c>
      <c r="L145" s="51">
        <v>0</v>
      </c>
      <c r="M145" s="51">
        <v>0</v>
      </c>
    </row>
    <row r="146" spans="1:13" x14ac:dyDescent="0.25">
      <c r="A146" s="39"/>
      <c r="B146" s="30"/>
      <c r="C146" s="6" t="s">
        <v>20</v>
      </c>
      <c r="D146" s="15" t="s">
        <v>796</v>
      </c>
      <c r="E146" s="15" t="s">
        <v>795</v>
      </c>
      <c r="F146" s="15">
        <v>2020</v>
      </c>
      <c r="G146" s="4">
        <v>1</v>
      </c>
      <c r="H146" s="3">
        <v>203769.44</v>
      </c>
      <c r="I146" s="22">
        <v>203769.44</v>
      </c>
      <c r="J146" s="51">
        <v>0</v>
      </c>
      <c r="K146" s="51">
        <v>0</v>
      </c>
      <c r="L146" s="51">
        <v>0</v>
      </c>
      <c r="M146" s="51">
        <v>0</v>
      </c>
    </row>
    <row r="147" spans="1:13" x14ac:dyDescent="0.25">
      <c r="A147" s="15">
        <f>+A145+1</f>
        <v>60</v>
      </c>
      <c r="B147" s="19" t="s">
        <v>794</v>
      </c>
      <c r="C147" s="6" t="s">
        <v>17</v>
      </c>
      <c r="D147" s="15" t="s">
        <v>793</v>
      </c>
      <c r="E147" s="15" t="s">
        <v>792</v>
      </c>
      <c r="F147" s="15">
        <v>2011</v>
      </c>
      <c r="G147" s="4">
        <v>1</v>
      </c>
      <c r="H147" s="3">
        <v>138441.86862999998</v>
      </c>
      <c r="I147" s="22">
        <v>138441.86862999998</v>
      </c>
      <c r="J147" s="51">
        <v>0</v>
      </c>
      <c r="K147" s="51">
        <v>0</v>
      </c>
      <c r="L147" s="51">
        <v>0</v>
      </c>
      <c r="M147" s="51">
        <v>0</v>
      </c>
    </row>
    <row r="148" spans="1:13" x14ac:dyDescent="0.25">
      <c r="A148" s="15">
        <f>+A147+1</f>
        <v>61</v>
      </c>
      <c r="B148" s="19" t="s">
        <v>791</v>
      </c>
      <c r="C148" s="6" t="s">
        <v>17</v>
      </c>
      <c r="D148" s="15" t="s">
        <v>790</v>
      </c>
      <c r="E148" s="15" t="s">
        <v>789</v>
      </c>
      <c r="F148" s="15">
        <v>2014</v>
      </c>
      <c r="G148" s="4">
        <v>1</v>
      </c>
      <c r="H148" s="3">
        <v>76686.723540000006</v>
      </c>
      <c r="I148" s="22">
        <v>76686.723540000006</v>
      </c>
      <c r="J148" s="51">
        <v>0</v>
      </c>
      <c r="K148" s="51">
        <v>0</v>
      </c>
      <c r="L148" s="51">
        <v>0</v>
      </c>
      <c r="M148" s="51">
        <v>0</v>
      </c>
    </row>
    <row r="149" spans="1:13" x14ac:dyDescent="0.25">
      <c r="A149" s="15">
        <f>+A148+1</f>
        <v>62</v>
      </c>
      <c r="B149" s="19" t="s">
        <v>788</v>
      </c>
      <c r="C149" s="6" t="s">
        <v>17</v>
      </c>
      <c r="D149" s="15" t="s">
        <v>787</v>
      </c>
      <c r="E149" s="15" t="s">
        <v>786</v>
      </c>
      <c r="F149" s="15">
        <v>2013</v>
      </c>
      <c r="G149" s="4">
        <v>1</v>
      </c>
      <c r="H149" s="3">
        <v>351536.5379</v>
      </c>
      <c r="I149" s="22">
        <v>351536.5379</v>
      </c>
      <c r="J149" s="51">
        <v>0</v>
      </c>
      <c r="K149" s="51">
        <v>0</v>
      </c>
      <c r="L149" s="51">
        <v>0</v>
      </c>
      <c r="M149" s="51">
        <v>0</v>
      </c>
    </row>
    <row r="150" spans="1:13" x14ac:dyDescent="0.25">
      <c r="A150" s="15">
        <f>+A149+1</f>
        <v>63</v>
      </c>
      <c r="B150" s="19" t="s">
        <v>785</v>
      </c>
      <c r="C150" s="6" t="s">
        <v>17</v>
      </c>
      <c r="D150" s="15" t="s">
        <v>784</v>
      </c>
      <c r="E150" s="15" t="s">
        <v>783</v>
      </c>
      <c r="F150" s="15">
        <v>2004</v>
      </c>
      <c r="G150" s="4">
        <v>1</v>
      </c>
      <c r="H150" s="3">
        <v>565006.95017999993</v>
      </c>
      <c r="I150" s="22">
        <v>565006.95017999993</v>
      </c>
      <c r="J150" s="51">
        <v>0</v>
      </c>
      <c r="K150" s="51">
        <v>0</v>
      </c>
      <c r="L150" s="51">
        <v>0</v>
      </c>
      <c r="M150" s="51">
        <v>0</v>
      </c>
    </row>
    <row r="151" spans="1:13" x14ac:dyDescent="0.25">
      <c r="A151" s="15">
        <f>+A150+1</f>
        <v>64</v>
      </c>
      <c r="B151" s="19" t="s">
        <v>782</v>
      </c>
      <c r="C151" s="6" t="s">
        <v>17</v>
      </c>
      <c r="D151" s="15" t="s">
        <v>781</v>
      </c>
      <c r="E151" s="15" t="s">
        <v>780</v>
      </c>
      <c r="F151" s="15">
        <v>2019</v>
      </c>
      <c r="G151" s="4">
        <v>1</v>
      </c>
      <c r="H151" s="3">
        <v>2892035.54</v>
      </c>
      <c r="I151" s="22">
        <v>2892035.54</v>
      </c>
      <c r="J151" s="51">
        <v>0</v>
      </c>
      <c r="K151" s="51">
        <v>0</v>
      </c>
      <c r="L151" s="51">
        <v>0</v>
      </c>
      <c r="M151" s="51">
        <v>0</v>
      </c>
    </row>
    <row r="152" spans="1:13" x14ac:dyDescent="0.25">
      <c r="A152" s="14" t="s">
        <v>779</v>
      </c>
      <c r="B152" s="13"/>
      <c r="C152" s="13"/>
      <c r="D152" s="13"/>
      <c r="E152" s="13"/>
      <c r="F152" s="13"/>
      <c r="G152" s="12">
        <f>SUM(G153:G185)</f>
        <v>32</v>
      </c>
      <c r="H152" s="11"/>
      <c r="I152" s="10"/>
      <c r="J152" s="10"/>
      <c r="K152" s="10"/>
      <c r="L152" s="10"/>
      <c r="M152" s="9"/>
    </row>
    <row r="153" spans="1:13" x14ac:dyDescent="0.25">
      <c r="A153" s="43">
        <f>+A151+1</f>
        <v>65</v>
      </c>
      <c r="B153" s="48" t="s">
        <v>85</v>
      </c>
      <c r="C153" s="6" t="s">
        <v>17</v>
      </c>
      <c r="D153" s="20" t="s">
        <v>778</v>
      </c>
      <c r="E153" s="20" t="s">
        <v>777</v>
      </c>
      <c r="F153" s="20">
        <v>1999</v>
      </c>
      <c r="G153" s="4">
        <v>1</v>
      </c>
      <c r="H153" s="3">
        <v>1042170.7</v>
      </c>
      <c r="I153" s="22">
        <v>1042170.7</v>
      </c>
      <c r="J153" s="51">
        <v>0</v>
      </c>
      <c r="K153" s="51">
        <v>0</v>
      </c>
      <c r="L153" s="51">
        <v>0</v>
      </c>
      <c r="M153" s="51">
        <v>0</v>
      </c>
    </row>
    <row r="154" spans="1:13" x14ac:dyDescent="0.25">
      <c r="A154" s="43"/>
      <c r="B154" s="48"/>
      <c r="C154" s="6" t="s">
        <v>20</v>
      </c>
      <c r="D154" s="20" t="s">
        <v>776</v>
      </c>
      <c r="E154" s="20" t="s">
        <v>775</v>
      </c>
      <c r="F154" s="20">
        <v>2020</v>
      </c>
      <c r="G154" s="4">
        <v>1</v>
      </c>
      <c r="H154" s="3">
        <v>156789</v>
      </c>
      <c r="I154" s="22">
        <v>156789</v>
      </c>
      <c r="J154" s="51">
        <v>0</v>
      </c>
      <c r="K154" s="51">
        <v>0</v>
      </c>
      <c r="L154" s="51">
        <v>0</v>
      </c>
      <c r="M154" s="51">
        <v>0</v>
      </c>
    </row>
    <row r="155" spans="1:13" x14ac:dyDescent="0.25">
      <c r="A155" s="43"/>
      <c r="B155" s="48"/>
      <c r="C155" s="6" t="s">
        <v>20</v>
      </c>
      <c r="D155" s="20" t="s">
        <v>774</v>
      </c>
      <c r="E155" s="20" t="s">
        <v>773</v>
      </c>
      <c r="F155" s="20">
        <v>1999</v>
      </c>
      <c r="G155" s="4">
        <v>1</v>
      </c>
      <c r="H155" s="3" t="s">
        <v>772</v>
      </c>
      <c r="I155" s="22" t="s">
        <v>772</v>
      </c>
      <c r="J155" s="51">
        <v>0</v>
      </c>
      <c r="K155" s="51">
        <v>0</v>
      </c>
      <c r="L155" s="51">
        <v>0</v>
      </c>
      <c r="M155" s="51">
        <v>0</v>
      </c>
    </row>
    <row r="156" spans="1:13" x14ac:dyDescent="0.25">
      <c r="A156" s="41">
        <f>+A153+1</f>
        <v>66</v>
      </c>
      <c r="B156" s="48" t="s">
        <v>771</v>
      </c>
      <c r="C156" s="6" t="s">
        <v>17</v>
      </c>
      <c r="D156" s="15" t="s">
        <v>770</v>
      </c>
      <c r="E156" s="15" t="s">
        <v>769</v>
      </c>
      <c r="F156" s="15">
        <v>2002</v>
      </c>
      <c r="G156" s="4">
        <v>1</v>
      </c>
      <c r="H156" s="3">
        <v>218533.1</v>
      </c>
      <c r="I156" s="22">
        <v>218533.1</v>
      </c>
      <c r="J156" s="51">
        <v>0</v>
      </c>
      <c r="K156" s="51">
        <v>0</v>
      </c>
      <c r="L156" s="51">
        <v>0</v>
      </c>
      <c r="M156" s="51">
        <v>0</v>
      </c>
    </row>
    <row r="157" spans="1:13" x14ac:dyDescent="0.25">
      <c r="A157" s="39"/>
      <c r="B157" s="48"/>
      <c r="C157" s="6" t="s">
        <v>20</v>
      </c>
      <c r="D157" s="15" t="s">
        <v>768</v>
      </c>
      <c r="E157" s="15" t="s">
        <v>767</v>
      </c>
      <c r="F157" s="15">
        <v>2021</v>
      </c>
      <c r="G157" s="4">
        <v>1</v>
      </c>
      <c r="H157" s="3">
        <v>279089.09999999998</v>
      </c>
      <c r="I157" s="22">
        <v>279089.09999999998</v>
      </c>
      <c r="J157" s="51">
        <v>0</v>
      </c>
      <c r="K157" s="51">
        <v>0</v>
      </c>
      <c r="L157" s="51">
        <v>0</v>
      </c>
      <c r="M157" s="51">
        <v>0</v>
      </c>
    </row>
    <row r="158" spans="1:13" x14ac:dyDescent="0.25">
      <c r="A158" s="15">
        <f>+A156+1</f>
        <v>67</v>
      </c>
      <c r="B158" s="16" t="s">
        <v>766</v>
      </c>
      <c r="C158" s="6" t="s">
        <v>20</v>
      </c>
      <c r="D158" s="15" t="s">
        <v>765</v>
      </c>
      <c r="E158" s="15" t="s">
        <v>764</v>
      </c>
      <c r="F158" s="15">
        <v>2018</v>
      </c>
      <c r="G158" s="4">
        <v>1</v>
      </c>
      <c r="H158" s="3">
        <v>130261</v>
      </c>
      <c r="I158" s="22">
        <v>130261</v>
      </c>
      <c r="J158" s="51">
        <v>0</v>
      </c>
      <c r="K158" s="51">
        <v>0</v>
      </c>
      <c r="L158" s="51">
        <v>0</v>
      </c>
      <c r="M158" s="51">
        <v>0</v>
      </c>
    </row>
    <row r="159" spans="1:13" x14ac:dyDescent="0.25">
      <c r="A159" s="41">
        <f>+A158+1</f>
        <v>68</v>
      </c>
      <c r="B159" s="48" t="s">
        <v>763</v>
      </c>
      <c r="C159" s="6" t="s">
        <v>17</v>
      </c>
      <c r="D159" s="15" t="s">
        <v>762</v>
      </c>
      <c r="E159" s="15" t="s">
        <v>761</v>
      </c>
      <c r="F159" s="15">
        <v>2006</v>
      </c>
      <c r="G159" s="4">
        <v>1</v>
      </c>
      <c r="H159" s="3">
        <v>288300</v>
      </c>
      <c r="I159" s="22">
        <v>288300</v>
      </c>
      <c r="J159" s="51">
        <v>0</v>
      </c>
      <c r="K159" s="51">
        <v>0</v>
      </c>
      <c r="L159" s="51">
        <v>0</v>
      </c>
      <c r="M159" s="51">
        <v>0</v>
      </c>
    </row>
    <row r="160" spans="1:13" x14ac:dyDescent="0.25">
      <c r="A160" s="39"/>
      <c r="B160" s="49"/>
      <c r="C160" s="6" t="s">
        <v>20</v>
      </c>
      <c r="D160" s="15" t="s">
        <v>760</v>
      </c>
      <c r="E160" s="15" t="s">
        <v>759</v>
      </c>
      <c r="F160" s="15">
        <v>2018</v>
      </c>
      <c r="G160" s="4">
        <v>1</v>
      </c>
      <c r="H160" s="3">
        <v>137056.20000000001</v>
      </c>
      <c r="I160" s="22">
        <v>137056.20000000001</v>
      </c>
      <c r="J160" s="51">
        <v>0</v>
      </c>
      <c r="K160" s="51">
        <v>0</v>
      </c>
      <c r="L160" s="51">
        <v>0</v>
      </c>
      <c r="M160" s="51">
        <v>0</v>
      </c>
    </row>
    <row r="161" spans="1:13" x14ac:dyDescent="0.25">
      <c r="A161" s="41">
        <f>+A159+1</f>
        <v>69</v>
      </c>
      <c r="B161" s="48" t="s">
        <v>758</v>
      </c>
      <c r="C161" s="6" t="s">
        <v>17</v>
      </c>
      <c r="D161" s="15" t="s">
        <v>757</v>
      </c>
      <c r="E161" s="15" t="s">
        <v>756</v>
      </c>
      <c r="F161" s="15">
        <v>2012</v>
      </c>
      <c r="G161" s="4">
        <v>1</v>
      </c>
      <c r="H161" s="3">
        <v>212800</v>
      </c>
      <c r="I161" s="22">
        <v>212800</v>
      </c>
      <c r="J161" s="51">
        <v>0</v>
      </c>
      <c r="K161" s="51">
        <v>0</v>
      </c>
      <c r="L161" s="51">
        <v>0</v>
      </c>
      <c r="M161" s="51">
        <v>0</v>
      </c>
    </row>
    <row r="162" spans="1:13" x14ac:dyDescent="0.25">
      <c r="A162" s="39"/>
      <c r="B162" s="49"/>
      <c r="C162" s="6" t="s">
        <v>20</v>
      </c>
      <c r="D162" s="15" t="s">
        <v>755</v>
      </c>
      <c r="E162" s="15" t="s">
        <v>754</v>
      </c>
      <c r="F162" s="15">
        <v>2019</v>
      </c>
      <c r="G162" s="4">
        <v>1</v>
      </c>
      <c r="H162" s="3">
        <v>133221.70000000001</v>
      </c>
      <c r="I162" s="22">
        <v>133221.70000000001</v>
      </c>
      <c r="J162" s="51">
        <v>0</v>
      </c>
      <c r="K162" s="51">
        <v>0</v>
      </c>
      <c r="L162" s="51">
        <v>0</v>
      </c>
      <c r="M162" s="51">
        <v>0</v>
      </c>
    </row>
    <row r="163" spans="1:13" x14ac:dyDescent="0.25">
      <c r="A163" s="41">
        <f>+A161+1</f>
        <v>70</v>
      </c>
      <c r="B163" s="48" t="s">
        <v>753</v>
      </c>
      <c r="C163" s="6" t="s">
        <v>17</v>
      </c>
      <c r="D163" s="15" t="s">
        <v>752</v>
      </c>
      <c r="E163" s="15" t="s">
        <v>751</v>
      </c>
      <c r="F163" s="15">
        <v>2002</v>
      </c>
      <c r="G163" s="4">
        <v>1</v>
      </c>
      <c r="H163" s="3">
        <v>109720.5</v>
      </c>
      <c r="I163" s="22">
        <v>109720.5</v>
      </c>
      <c r="J163" s="51">
        <v>0</v>
      </c>
      <c r="K163" s="51">
        <v>0</v>
      </c>
      <c r="L163" s="51">
        <v>0</v>
      </c>
      <c r="M163" s="51">
        <v>0</v>
      </c>
    </row>
    <row r="164" spans="1:13" x14ac:dyDescent="0.25">
      <c r="A164" s="39"/>
      <c r="B164" s="49"/>
      <c r="C164" s="6" t="s">
        <v>20</v>
      </c>
      <c r="D164" s="15" t="s">
        <v>750</v>
      </c>
      <c r="E164" s="15" t="s">
        <v>749</v>
      </c>
      <c r="F164" s="15">
        <v>2019</v>
      </c>
      <c r="G164" s="4">
        <v>1</v>
      </c>
      <c r="H164" s="3">
        <v>118297</v>
      </c>
      <c r="I164" s="22">
        <v>118297</v>
      </c>
      <c r="J164" s="51">
        <v>0</v>
      </c>
      <c r="K164" s="51">
        <v>0</v>
      </c>
      <c r="L164" s="51">
        <v>0</v>
      </c>
      <c r="M164" s="51">
        <v>0</v>
      </c>
    </row>
    <row r="165" spans="1:13" x14ac:dyDescent="0.25">
      <c r="A165" s="41">
        <f>+A163+1</f>
        <v>71</v>
      </c>
      <c r="B165" s="48" t="s">
        <v>748</v>
      </c>
      <c r="C165" s="6" t="s">
        <v>17</v>
      </c>
      <c r="D165" s="15" t="s">
        <v>747</v>
      </c>
      <c r="E165" s="15" t="s">
        <v>746</v>
      </c>
      <c r="F165" s="15">
        <v>2012</v>
      </c>
      <c r="G165" s="4">
        <v>1</v>
      </c>
      <c r="H165" s="3">
        <v>279783.3</v>
      </c>
      <c r="I165" s="22">
        <v>279783.3</v>
      </c>
      <c r="J165" s="51">
        <v>0</v>
      </c>
      <c r="K165" s="51">
        <v>0</v>
      </c>
      <c r="L165" s="51">
        <v>0</v>
      </c>
      <c r="M165" s="51">
        <v>0</v>
      </c>
    </row>
    <row r="166" spans="1:13" x14ac:dyDescent="0.25">
      <c r="A166" s="39"/>
      <c r="B166" s="49"/>
      <c r="C166" s="6" t="s">
        <v>20</v>
      </c>
      <c r="D166" s="15" t="s">
        <v>745</v>
      </c>
      <c r="E166" s="15" t="s">
        <v>744</v>
      </c>
      <c r="F166" s="15">
        <v>2020</v>
      </c>
      <c r="G166" s="4">
        <v>1</v>
      </c>
      <c r="H166" s="3">
        <v>244738.6</v>
      </c>
      <c r="I166" s="22">
        <v>244738.6</v>
      </c>
      <c r="J166" s="51">
        <v>0</v>
      </c>
      <c r="K166" s="51">
        <v>0</v>
      </c>
      <c r="L166" s="51">
        <v>0</v>
      </c>
      <c r="M166" s="51">
        <v>0</v>
      </c>
    </row>
    <row r="167" spans="1:13" x14ac:dyDescent="0.25">
      <c r="A167" s="41">
        <f>+A165+1</f>
        <v>72</v>
      </c>
      <c r="B167" s="48" t="s">
        <v>743</v>
      </c>
      <c r="C167" s="6" t="s">
        <v>17</v>
      </c>
      <c r="D167" s="15" t="s">
        <v>742</v>
      </c>
      <c r="E167" s="15" t="s">
        <v>741</v>
      </c>
      <c r="F167" s="15">
        <v>2013</v>
      </c>
      <c r="G167" s="4">
        <v>1</v>
      </c>
      <c r="H167" s="3">
        <v>18811.900000000001</v>
      </c>
      <c r="I167" s="22">
        <v>18811.900000000001</v>
      </c>
      <c r="J167" s="51">
        <v>0</v>
      </c>
      <c r="K167" s="51">
        <v>0</v>
      </c>
      <c r="L167" s="51">
        <v>0</v>
      </c>
      <c r="M167" s="51">
        <v>0</v>
      </c>
    </row>
    <row r="168" spans="1:13" x14ac:dyDescent="0.25">
      <c r="A168" s="39"/>
      <c r="B168" s="49"/>
      <c r="C168" s="6" t="s">
        <v>20</v>
      </c>
      <c r="D168" s="15" t="s">
        <v>740</v>
      </c>
      <c r="E168" s="15" t="s">
        <v>739</v>
      </c>
      <c r="F168" s="15">
        <v>2019</v>
      </c>
      <c r="G168" s="4">
        <v>1</v>
      </c>
      <c r="H168" s="3">
        <v>171023.5</v>
      </c>
      <c r="I168" s="22">
        <v>171023.5</v>
      </c>
      <c r="J168" s="51">
        <v>0</v>
      </c>
      <c r="K168" s="51">
        <v>0</v>
      </c>
      <c r="L168" s="51">
        <v>0</v>
      </c>
      <c r="M168" s="51">
        <v>0</v>
      </c>
    </row>
    <row r="169" spans="1:13" x14ac:dyDescent="0.25">
      <c r="A169" s="41">
        <f>+A167+1</f>
        <v>73</v>
      </c>
      <c r="B169" s="48" t="s">
        <v>738</v>
      </c>
      <c r="C169" s="6" t="s">
        <v>17</v>
      </c>
      <c r="D169" s="15" t="s">
        <v>737</v>
      </c>
      <c r="E169" s="15" t="s">
        <v>736</v>
      </c>
      <c r="F169" s="15">
        <v>2002</v>
      </c>
      <c r="G169" s="4">
        <v>1</v>
      </c>
      <c r="H169" s="3">
        <v>118184.8</v>
      </c>
      <c r="I169" s="22">
        <v>118184.8</v>
      </c>
      <c r="J169" s="51">
        <v>0</v>
      </c>
      <c r="K169" s="51">
        <v>0</v>
      </c>
      <c r="L169" s="51">
        <v>0</v>
      </c>
      <c r="M169" s="51">
        <v>0</v>
      </c>
    </row>
    <row r="170" spans="1:13" x14ac:dyDescent="0.25">
      <c r="A170" s="39"/>
      <c r="B170" s="49"/>
      <c r="C170" s="6" t="s">
        <v>20</v>
      </c>
      <c r="D170" s="15" t="s">
        <v>735</v>
      </c>
      <c r="E170" s="15" t="s">
        <v>734</v>
      </c>
      <c r="F170" s="15">
        <v>2021</v>
      </c>
      <c r="G170" s="4">
        <v>1</v>
      </c>
      <c r="H170" s="3">
        <v>183697.9</v>
      </c>
      <c r="I170" s="22">
        <v>183697.9</v>
      </c>
      <c r="J170" s="51">
        <v>0</v>
      </c>
      <c r="K170" s="51">
        <v>0</v>
      </c>
      <c r="L170" s="51">
        <v>0</v>
      </c>
      <c r="M170" s="51">
        <v>0</v>
      </c>
    </row>
    <row r="171" spans="1:13" x14ac:dyDescent="0.25">
      <c r="A171" s="41">
        <f>+A169+1</f>
        <v>74</v>
      </c>
      <c r="B171" s="48" t="s">
        <v>733</v>
      </c>
      <c r="C171" s="6" t="s">
        <v>17</v>
      </c>
      <c r="D171" s="15" t="s">
        <v>732</v>
      </c>
      <c r="E171" s="15" t="s">
        <v>731</v>
      </c>
      <c r="F171" s="15">
        <v>2002</v>
      </c>
      <c r="G171" s="4">
        <v>1</v>
      </c>
      <c r="H171" s="3">
        <v>53423</v>
      </c>
      <c r="I171" s="22">
        <v>53423</v>
      </c>
      <c r="J171" s="51">
        <v>0</v>
      </c>
      <c r="K171" s="51">
        <v>0</v>
      </c>
      <c r="L171" s="51">
        <v>0</v>
      </c>
      <c r="M171" s="51">
        <v>0</v>
      </c>
    </row>
    <row r="172" spans="1:13" x14ac:dyDescent="0.25">
      <c r="A172" s="39"/>
      <c r="B172" s="49"/>
      <c r="C172" s="6" t="s">
        <v>20</v>
      </c>
      <c r="D172" s="15" t="s">
        <v>730</v>
      </c>
      <c r="E172" s="15" t="s">
        <v>729</v>
      </c>
      <c r="F172" s="15">
        <v>2019</v>
      </c>
      <c r="G172" s="4">
        <v>1</v>
      </c>
      <c r="H172" s="3">
        <v>118197.8</v>
      </c>
      <c r="I172" s="22">
        <v>118197.8</v>
      </c>
      <c r="J172" s="51">
        <v>0</v>
      </c>
      <c r="K172" s="51">
        <v>0</v>
      </c>
      <c r="L172" s="51">
        <v>0</v>
      </c>
      <c r="M172" s="51">
        <v>0</v>
      </c>
    </row>
    <row r="173" spans="1:13" x14ac:dyDescent="0.25">
      <c r="A173" s="41">
        <f>+A171+1</f>
        <v>75</v>
      </c>
      <c r="B173" s="48" t="s">
        <v>728</v>
      </c>
      <c r="C173" s="6" t="s">
        <v>17</v>
      </c>
      <c r="D173" s="15" t="s">
        <v>727</v>
      </c>
      <c r="E173" s="15" t="s">
        <v>726</v>
      </c>
      <c r="F173" s="15">
        <v>2002</v>
      </c>
      <c r="G173" s="4">
        <v>1</v>
      </c>
      <c r="H173" s="3">
        <v>289517.3</v>
      </c>
      <c r="I173" s="22">
        <v>289517.3</v>
      </c>
      <c r="J173" s="51">
        <v>0</v>
      </c>
      <c r="K173" s="51">
        <v>0</v>
      </c>
      <c r="L173" s="51">
        <v>0</v>
      </c>
      <c r="M173" s="51">
        <v>0</v>
      </c>
    </row>
    <row r="174" spans="1:13" x14ac:dyDescent="0.25">
      <c r="A174" s="39"/>
      <c r="B174" s="49"/>
      <c r="C174" s="6" t="s">
        <v>20</v>
      </c>
      <c r="D174" s="15" t="s">
        <v>725</v>
      </c>
      <c r="E174" s="15" t="s">
        <v>724</v>
      </c>
      <c r="F174" s="15">
        <v>2020</v>
      </c>
      <c r="G174" s="4">
        <v>1</v>
      </c>
      <c r="H174" s="3">
        <v>139897.4</v>
      </c>
      <c r="I174" s="22">
        <v>139897.4</v>
      </c>
      <c r="J174" s="51">
        <v>0</v>
      </c>
      <c r="K174" s="51">
        <v>0</v>
      </c>
      <c r="L174" s="51">
        <v>0</v>
      </c>
      <c r="M174" s="51">
        <v>0</v>
      </c>
    </row>
    <row r="175" spans="1:13" x14ac:dyDescent="0.25">
      <c r="A175" s="41">
        <f>+A173+1</f>
        <v>76</v>
      </c>
      <c r="B175" s="48" t="s">
        <v>723</v>
      </c>
      <c r="C175" s="6" t="s">
        <v>17</v>
      </c>
      <c r="D175" s="15" t="s">
        <v>722</v>
      </c>
      <c r="E175" s="15" t="s">
        <v>721</v>
      </c>
      <c r="F175" s="15">
        <v>2021</v>
      </c>
      <c r="G175" s="4">
        <v>1</v>
      </c>
      <c r="H175" s="3">
        <v>2340255</v>
      </c>
      <c r="I175" s="22">
        <v>2340255</v>
      </c>
      <c r="J175" s="51">
        <v>0</v>
      </c>
      <c r="K175" s="51">
        <v>0</v>
      </c>
      <c r="L175" s="51">
        <v>0</v>
      </c>
      <c r="M175" s="51">
        <v>0</v>
      </c>
    </row>
    <row r="176" spans="1:13" x14ac:dyDescent="0.25">
      <c r="A176" s="39"/>
      <c r="B176" s="48"/>
      <c r="C176" s="6" t="s">
        <v>20</v>
      </c>
      <c r="D176" s="15" t="s">
        <v>720</v>
      </c>
      <c r="E176" s="15" t="s">
        <v>719</v>
      </c>
      <c r="F176" s="15">
        <v>2021</v>
      </c>
      <c r="G176" s="4">
        <v>1</v>
      </c>
      <c r="H176" s="3">
        <v>130261</v>
      </c>
      <c r="I176" s="22">
        <v>130261</v>
      </c>
      <c r="J176" s="51">
        <v>0</v>
      </c>
      <c r="K176" s="51">
        <v>0</v>
      </c>
      <c r="L176" s="51">
        <v>0</v>
      </c>
      <c r="M176" s="51">
        <v>0</v>
      </c>
    </row>
    <row r="177" spans="1:13" x14ac:dyDescent="0.25">
      <c r="A177" s="41">
        <f>+A175+1</f>
        <v>77</v>
      </c>
      <c r="B177" s="48" t="s">
        <v>718</v>
      </c>
      <c r="C177" s="6" t="s">
        <v>17</v>
      </c>
      <c r="D177" s="15" t="s">
        <v>717</v>
      </c>
      <c r="E177" s="15" t="s">
        <v>716</v>
      </c>
      <c r="F177" s="15">
        <v>2018</v>
      </c>
      <c r="G177" s="4">
        <v>1</v>
      </c>
      <c r="H177" s="3">
        <v>91554.1</v>
      </c>
      <c r="I177" s="22">
        <v>91554.1</v>
      </c>
      <c r="J177" s="51">
        <v>0</v>
      </c>
      <c r="K177" s="51">
        <v>0</v>
      </c>
      <c r="L177" s="51">
        <v>0</v>
      </c>
      <c r="M177" s="51">
        <v>0</v>
      </c>
    </row>
    <row r="178" spans="1:13" x14ac:dyDescent="0.25">
      <c r="A178" s="39"/>
      <c r="B178" s="49"/>
      <c r="C178" s="6" t="s">
        <v>20</v>
      </c>
      <c r="D178" s="15" t="s">
        <v>715</v>
      </c>
      <c r="E178" s="15" t="s">
        <v>714</v>
      </c>
      <c r="F178" s="15">
        <v>2019</v>
      </c>
      <c r="G178" s="4">
        <v>1</v>
      </c>
      <c r="H178" s="3">
        <v>283942.8</v>
      </c>
      <c r="I178" s="22">
        <v>283942.8</v>
      </c>
      <c r="J178" s="51">
        <v>0</v>
      </c>
      <c r="K178" s="51">
        <v>0</v>
      </c>
      <c r="L178" s="51">
        <v>0</v>
      </c>
      <c r="M178" s="51">
        <v>0</v>
      </c>
    </row>
    <row r="179" spans="1:13" x14ac:dyDescent="0.25">
      <c r="A179" s="41">
        <f>+A177+1</f>
        <v>78</v>
      </c>
      <c r="B179" s="48" t="s">
        <v>713</v>
      </c>
      <c r="C179" s="6" t="s">
        <v>17</v>
      </c>
      <c r="D179" s="15" t="s">
        <v>712</v>
      </c>
      <c r="E179" s="15" t="s">
        <v>711</v>
      </c>
      <c r="F179" s="15">
        <v>2014</v>
      </c>
      <c r="G179" s="4">
        <v>1</v>
      </c>
      <c r="H179" s="3">
        <v>2185771.1</v>
      </c>
      <c r="I179" s="22">
        <v>2185771.1</v>
      </c>
      <c r="J179" s="51">
        <v>0</v>
      </c>
      <c r="K179" s="51">
        <v>0</v>
      </c>
      <c r="L179" s="51">
        <v>0</v>
      </c>
      <c r="M179" s="51">
        <v>0</v>
      </c>
    </row>
    <row r="180" spans="1:13" x14ac:dyDescent="0.25">
      <c r="A180" s="39"/>
      <c r="B180" s="49"/>
      <c r="C180" s="6" t="s">
        <v>20</v>
      </c>
      <c r="D180" s="15" t="s">
        <v>710</v>
      </c>
      <c r="E180" s="15" t="s">
        <v>709</v>
      </c>
      <c r="F180" s="15">
        <v>2018</v>
      </c>
      <c r="G180" s="4">
        <v>1</v>
      </c>
      <c r="H180" s="3">
        <v>131025.9</v>
      </c>
      <c r="I180" s="22">
        <v>131025.9</v>
      </c>
      <c r="J180" s="51">
        <v>0</v>
      </c>
      <c r="K180" s="51">
        <v>0</v>
      </c>
      <c r="L180" s="51">
        <v>0</v>
      </c>
      <c r="M180" s="51">
        <v>0</v>
      </c>
    </row>
    <row r="181" spans="1:13" x14ac:dyDescent="0.25">
      <c r="A181" s="41">
        <f>+A179+1</f>
        <v>79</v>
      </c>
      <c r="B181" s="48" t="s">
        <v>708</v>
      </c>
      <c r="C181" s="6" t="s">
        <v>17</v>
      </c>
      <c r="D181" s="15" t="s">
        <v>707</v>
      </c>
      <c r="E181" s="15" t="s">
        <v>706</v>
      </c>
      <c r="F181" s="15">
        <v>2019</v>
      </c>
      <c r="G181" s="4">
        <v>1</v>
      </c>
      <c r="H181" s="3">
        <v>390649.2</v>
      </c>
      <c r="I181" s="22">
        <v>390649.2</v>
      </c>
      <c r="J181" s="51">
        <v>0</v>
      </c>
      <c r="K181" s="51">
        <v>0</v>
      </c>
      <c r="L181" s="51">
        <v>0</v>
      </c>
      <c r="M181" s="51">
        <v>0</v>
      </c>
    </row>
    <row r="182" spans="1:13" x14ac:dyDescent="0.25">
      <c r="A182" s="39"/>
      <c r="B182" s="49"/>
      <c r="C182" s="6" t="s">
        <v>20</v>
      </c>
      <c r="D182" s="15" t="s">
        <v>705</v>
      </c>
      <c r="E182" s="15" t="s">
        <v>704</v>
      </c>
      <c r="F182" s="15">
        <v>2019</v>
      </c>
      <c r="G182" s="4">
        <v>1</v>
      </c>
      <c r="H182" s="3">
        <v>130030.3</v>
      </c>
      <c r="I182" s="22">
        <v>130030.3</v>
      </c>
      <c r="J182" s="51">
        <v>0</v>
      </c>
      <c r="K182" s="51">
        <v>0</v>
      </c>
      <c r="L182" s="51">
        <v>0</v>
      </c>
      <c r="M182" s="51">
        <v>0</v>
      </c>
    </row>
    <row r="183" spans="1:13" x14ac:dyDescent="0.25">
      <c r="A183" s="41">
        <f>+A181+1</f>
        <v>80</v>
      </c>
      <c r="B183" s="48" t="s">
        <v>703</v>
      </c>
      <c r="C183" s="6" t="s">
        <v>17</v>
      </c>
      <c r="D183" s="15" t="s">
        <v>702</v>
      </c>
      <c r="E183" s="15" t="s">
        <v>701</v>
      </c>
      <c r="F183" s="15">
        <v>2012</v>
      </c>
      <c r="G183" s="4">
        <v>1</v>
      </c>
      <c r="H183" s="3">
        <v>316519</v>
      </c>
      <c r="I183" s="22">
        <v>316519</v>
      </c>
      <c r="J183" s="51">
        <v>0</v>
      </c>
      <c r="K183" s="51">
        <v>0</v>
      </c>
      <c r="L183" s="51">
        <v>0</v>
      </c>
      <c r="M183" s="51">
        <v>0</v>
      </c>
    </row>
    <row r="184" spans="1:13" x14ac:dyDescent="0.25">
      <c r="A184" s="39"/>
      <c r="B184" s="49"/>
      <c r="C184" s="6" t="s">
        <v>20</v>
      </c>
      <c r="D184" s="15" t="s">
        <v>700</v>
      </c>
      <c r="E184" s="15" t="s">
        <v>699</v>
      </c>
      <c r="F184" s="15">
        <v>2019</v>
      </c>
      <c r="G184" s="4">
        <v>1</v>
      </c>
      <c r="H184" s="3">
        <v>137356.1</v>
      </c>
      <c r="I184" s="22">
        <v>137356.1</v>
      </c>
      <c r="J184" s="51">
        <v>0</v>
      </c>
      <c r="K184" s="51">
        <v>0</v>
      </c>
      <c r="L184" s="51">
        <v>0</v>
      </c>
      <c r="M184" s="51">
        <v>0</v>
      </c>
    </row>
    <row r="185" spans="1:13" x14ac:dyDescent="0.25">
      <c r="A185" s="15">
        <f>+A183+1</f>
        <v>81</v>
      </c>
      <c r="B185" s="16" t="s">
        <v>698</v>
      </c>
      <c r="C185" s="6">
        <v>0</v>
      </c>
      <c r="D185" s="15">
        <v>0</v>
      </c>
      <c r="E185" s="15">
        <v>0</v>
      </c>
      <c r="F185" s="15">
        <v>0</v>
      </c>
      <c r="G185" s="4">
        <v>0</v>
      </c>
      <c r="H185" s="3">
        <v>0</v>
      </c>
      <c r="I185" s="22">
        <v>0</v>
      </c>
      <c r="J185" s="51">
        <v>0</v>
      </c>
      <c r="K185" s="51">
        <v>0</v>
      </c>
      <c r="L185" s="51">
        <v>0</v>
      </c>
      <c r="M185" s="51">
        <v>0</v>
      </c>
    </row>
    <row r="186" spans="1:13" x14ac:dyDescent="0.25">
      <c r="A186" s="14" t="s">
        <v>697</v>
      </c>
      <c r="B186" s="13"/>
      <c r="C186" s="13"/>
      <c r="D186" s="13"/>
      <c r="E186" s="13"/>
      <c r="F186" s="13"/>
      <c r="G186" s="12">
        <f>SUM(G187:G210)</f>
        <v>23</v>
      </c>
      <c r="H186" s="11"/>
      <c r="I186" s="10"/>
      <c r="J186" s="10"/>
      <c r="K186" s="10"/>
      <c r="L186" s="10"/>
      <c r="M186" s="9"/>
    </row>
    <row r="187" spans="1:13" x14ac:dyDescent="0.25">
      <c r="A187" s="60">
        <v>82</v>
      </c>
      <c r="B187" s="48" t="s">
        <v>85</v>
      </c>
      <c r="C187" s="6" t="s">
        <v>17</v>
      </c>
      <c r="D187" s="15" t="s">
        <v>696</v>
      </c>
      <c r="E187" s="15" t="s">
        <v>695</v>
      </c>
      <c r="F187" s="15">
        <v>2016</v>
      </c>
      <c r="G187" s="4">
        <v>1</v>
      </c>
      <c r="H187" s="3">
        <v>4000754.7378099998</v>
      </c>
      <c r="I187" s="22">
        <v>4264804.5</v>
      </c>
      <c r="J187" s="51">
        <v>0</v>
      </c>
      <c r="K187" s="51">
        <v>0</v>
      </c>
      <c r="L187" s="51">
        <v>0</v>
      </c>
      <c r="M187" s="51">
        <v>0</v>
      </c>
    </row>
    <row r="188" spans="1:13" x14ac:dyDescent="0.25">
      <c r="A188" s="60"/>
      <c r="B188" s="48"/>
      <c r="C188" s="6" t="s">
        <v>20</v>
      </c>
      <c r="D188" s="15" t="s">
        <v>694</v>
      </c>
      <c r="E188" s="15" t="s">
        <v>693</v>
      </c>
      <c r="F188" s="15">
        <v>2020</v>
      </c>
      <c r="G188" s="4">
        <v>1</v>
      </c>
      <c r="H188" s="3">
        <v>283888.68056000001</v>
      </c>
      <c r="I188" s="22">
        <v>302625.3</v>
      </c>
      <c r="J188" s="51">
        <v>0</v>
      </c>
      <c r="K188" s="51">
        <v>0</v>
      </c>
      <c r="L188" s="51">
        <v>0</v>
      </c>
      <c r="M188" s="51">
        <v>0</v>
      </c>
    </row>
    <row r="189" spans="1:13" x14ac:dyDescent="0.25">
      <c r="A189" s="56">
        <f>+A187+1</f>
        <v>83</v>
      </c>
      <c r="B189" s="46" t="s">
        <v>692</v>
      </c>
      <c r="C189" s="54" t="s">
        <v>17</v>
      </c>
      <c r="D189" s="15" t="s">
        <v>691</v>
      </c>
      <c r="E189" s="15" t="s">
        <v>690</v>
      </c>
      <c r="F189" s="15">
        <v>2013</v>
      </c>
      <c r="G189" s="4">
        <v>1</v>
      </c>
      <c r="H189" s="3">
        <v>136807.5</v>
      </c>
      <c r="I189" s="22">
        <v>146384.02499999999</v>
      </c>
      <c r="J189" s="51">
        <v>0</v>
      </c>
      <c r="K189" s="51">
        <v>0</v>
      </c>
      <c r="L189" s="51">
        <v>0</v>
      </c>
      <c r="M189" s="51">
        <v>0</v>
      </c>
    </row>
    <row r="190" spans="1:13" x14ac:dyDescent="0.25">
      <c r="A190" s="55"/>
      <c r="B190" s="47"/>
      <c r="C190" s="54" t="s">
        <v>20</v>
      </c>
      <c r="D190" s="15" t="s">
        <v>689</v>
      </c>
      <c r="E190" s="15" t="s">
        <v>688</v>
      </c>
      <c r="F190" s="15">
        <v>2020</v>
      </c>
      <c r="G190" s="4">
        <v>1</v>
      </c>
      <c r="H190" s="3">
        <v>301767.3</v>
      </c>
      <c r="I190" s="22">
        <v>322891.011</v>
      </c>
      <c r="J190" s="51">
        <v>0</v>
      </c>
      <c r="K190" s="51">
        <v>0</v>
      </c>
      <c r="L190" s="51">
        <v>0</v>
      </c>
      <c r="M190" s="51">
        <v>0</v>
      </c>
    </row>
    <row r="191" spans="1:13" x14ac:dyDescent="0.25">
      <c r="A191" s="56">
        <f>+A189+1</f>
        <v>84</v>
      </c>
      <c r="B191" s="46" t="s">
        <v>687</v>
      </c>
      <c r="C191" s="54" t="s">
        <v>17</v>
      </c>
      <c r="D191" s="15" t="s">
        <v>686</v>
      </c>
      <c r="E191" s="15" t="s">
        <v>685</v>
      </c>
      <c r="F191" s="15">
        <v>2001</v>
      </c>
      <c r="G191" s="4">
        <v>1</v>
      </c>
      <c r="H191" s="3">
        <v>182604.6</v>
      </c>
      <c r="I191" s="22">
        <v>195386.92200000002</v>
      </c>
      <c r="J191" s="51">
        <v>0</v>
      </c>
      <c r="K191" s="51">
        <v>0</v>
      </c>
      <c r="L191" s="51">
        <v>0</v>
      </c>
      <c r="M191" s="51">
        <v>0</v>
      </c>
    </row>
    <row r="192" spans="1:13" x14ac:dyDescent="0.25">
      <c r="A192" s="55"/>
      <c r="B192" s="33"/>
      <c r="C192" s="54" t="s">
        <v>20</v>
      </c>
      <c r="D192" s="15" t="s">
        <v>684</v>
      </c>
      <c r="E192" s="15" t="s">
        <v>683</v>
      </c>
      <c r="F192" s="15">
        <v>2020</v>
      </c>
      <c r="G192" s="4">
        <v>1</v>
      </c>
      <c r="H192" s="3">
        <v>295886.3</v>
      </c>
      <c r="I192" s="22">
        <v>315414.7</v>
      </c>
      <c r="J192" s="51">
        <v>0</v>
      </c>
      <c r="K192" s="51">
        <v>0</v>
      </c>
      <c r="L192" s="51">
        <v>0</v>
      </c>
      <c r="M192" s="51">
        <v>0</v>
      </c>
    </row>
    <row r="193" spans="1:13" x14ac:dyDescent="0.25">
      <c r="A193" s="56">
        <f>+A191+1</f>
        <v>85</v>
      </c>
      <c r="B193" s="46" t="s">
        <v>682</v>
      </c>
      <c r="C193" s="54" t="s">
        <v>17</v>
      </c>
      <c r="D193" s="15" t="s">
        <v>681</v>
      </c>
      <c r="E193" s="15" t="s">
        <v>680</v>
      </c>
      <c r="F193" s="15">
        <v>2004</v>
      </c>
      <c r="G193" s="54">
        <v>1</v>
      </c>
      <c r="H193" s="3">
        <v>203229.8</v>
      </c>
      <c r="I193" s="22">
        <v>205871.8</v>
      </c>
      <c r="J193" s="51">
        <v>0</v>
      </c>
      <c r="K193" s="51">
        <v>0</v>
      </c>
      <c r="L193" s="51">
        <v>0</v>
      </c>
      <c r="M193" s="51">
        <v>0</v>
      </c>
    </row>
    <row r="194" spans="1:13" x14ac:dyDescent="0.25">
      <c r="A194" s="55"/>
      <c r="B194" s="33"/>
      <c r="C194" s="54" t="s">
        <v>20</v>
      </c>
      <c r="D194" s="15" t="s">
        <v>679</v>
      </c>
      <c r="E194" s="15" t="s">
        <v>678</v>
      </c>
      <c r="F194" s="15">
        <v>2020</v>
      </c>
      <c r="G194" s="54">
        <v>1</v>
      </c>
      <c r="H194" s="3">
        <v>295886.2</v>
      </c>
      <c r="I194" s="22">
        <v>316598.234</v>
      </c>
      <c r="J194" s="51">
        <v>0</v>
      </c>
      <c r="K194" s="51">
        <v>0</v>
      </c>
      <c r="L194" s="51">
        <v>0</v>
      </c>
      <c r="M194" s="51">
        <v>0</v>
      </c>
    </row>
    <row r="195" spans="1:13" x14ac:dyDescent="0.25">
      <c r="A195" s="56">
        <f>+A193+1</f>
        <v>86</v>
      </c>
      <c r="B195" s="46" t="s">
        <v>677</v>
      </c>
      <c r="C195" s="54" t="s">
        <v>17</v>
      </c>
      <c r="D195" s="15" t="s">
        <v>676</v>
      </c>
      <c r="E195" s="15" t="s">
        <v>672</v>
      </c>
      <c r="F195" s="15">
        <v>2021</v>
      </c>
      <c r="G195" s="4">
        <v>1</v>
      </c>
      <c r="H195" s="3">
        <v>472933.7</v>
      </c>
      <c r="I195" s="22">
        <v>506039.05900000001</v>
      </c>
      <c r="J195" s="51">
        <v>0</v>
      </c>
      <c r="K195" s="51">
        <v>0</v>
      </c>
      <c r="L195" s="51">
        <v>0</v>
      </c>
      <c r="M195" s="51">
        <v>0</v>
      </c>
    </row>
    <row r="196" spans="1:13" x14ac:dyDescent="0.25">
      <c r="A196" s="59"/>
      <c r="B196" s="52"/>
      <c r="C196" s="54" t="s">
        <v>20</v>
      </c>
      <c r="D196" s="15" t="s">
        <v>675</v>
      </c>
      <c r="E196" s="15" t="s">
        <v>674</v>
      </c>
      <c r="F196" s="15">
        <v>2020</v>
      </c>
      <c r="G196" s="4">
        <v>1</v>
      </c>
      <c r="H196" s="3">
        <v>201791.4</v>
      </c>
      <c r="I196" s="22">
        <v>215916.79800000001</v>
      </c>
      <c r="J196" s="51">
        <v>0</v>
      </c>
      <c r="K196" s="51">
        <v>0</v>
      </c>
      <c r="L196" s="51">
        <v>0</v>
      </c>
      <c r="M196" s="51">
        <v>0</v>
      </c>
    </row>
    <row r="197" spans="1:13" x14ac:dyDescent="0.25">
      <c r="A197" s="55"/>
      <c r="B197" s="33"/>
      <c r="C197" s="54" t="s">
        <v>20</v>
      </c>
      <c r="D197" s="15" t="s">
        <v>673</v>
      </c>
      <c r="E197" s="15" t="s">
        <v>672</v>
      </c>
      <c r="F197" s="15">
        <v>2018</v>
      </c>
      <c r="G197" s="4">
        <v>1</v>
      </c>
      <c r="H197" s="3">
        <v>70000</v>
      </c>
      <c r="I197" s="22">
        <v>74900</v>
      </c>
      <c r="J197" s="51">
        <v>0</v>
      </c>
      <c r="K197" s="51">
        <v>0</v>
      </c>
      <c r="L197" s="51">
        <v>0</v>
      </c>
      <c r="M197" s="51">
        <v>0</v>
      </c>
    </row>
    <row r="198" spans="1:13" x14ac:dyDescent="0.25">
      <c r="A198" s="56">
        <f>+A195+1</f>
        <v>87</v>
      </c>
      <c r="B198" s="46" t="s">
        <v>671</v>
      </c>
      <c r="C198" s="54" t="s">
        <v>17</v>
      </c>
      <c r="D198" s="15" t="s">
        <v>670</v>
      </c>
      <c r="E198" s="15" t="s">
        <v>669</v>
      </c>
      <c r="F198" s="5">
        <v>2002</v>
      </c>
      <c r="G198" s="54">
        <v>1</v>
      </c>
      <c r="H198" s="3">
        <v>161495.76999999999</v>
      </c>
      <c r="I198" s="22">
        <v>172800.47389999998</v>
      </c>
      <c r="J198" s="51">
        <v>0</v>
      </c>
      <c r="K198" s="51">
        <v>0</v>
      </c>
      <c r="L198" s="51">
        <v>0</v>
      </c>
      <c r="M198" s="51">
        <v>0</v>
      </c>
    </row>
    <row r="199" spans="1:13" x14ac:dyDescent="0.25">
      <c r="A199" s="55"/>
      <c r="B199" s="33"/>
      <c r="C199" s="54" t="s">
        <v>20</v>
      </c>
      <c r="D199" s="15" t="s">
        <v>668</v>
      </c>
      <c r="E199" s="15" t="s">
        <v>667</v>
      </c>
      <c r="F199" s="5">
        <v>2020</v>
      </c>
      <c r="G199" s="54">
        <v>1</v>
      </c>
      <c r="H199" s="3">
        <v>295175.3</v>
      </c>
      <c r="I199" s="22">
        <v>262543.07519999996</v>
      </c>
      <c r="J199" s="51">
        <v>0</v>
      </c>
      <c r="K199" s="51">
        <v>0</v>
      </c>
      <c r="L199" s="51">
        <v>0</v>
      </c>
      <c r="M199" s="51">
        <v>0</v>
      </c>
    </row>
    <row r="200" spans="1:13" x14ac:dyDescent="0.25">
      <c r="A200" s="56">
        <f>+A198+1</f>
        <v>88</v>
      </c>
      <c r="B200" s="46" t="s">
        <v>666</v>
      </c>
      <c r="C200" s="54" t="s">
        <v>17</v>
      </c>
      <c r="D200" s="15" t="s">
        <v>665</v>
      </c>
      <c r="E200" s="15" t="s">
        <v>664</v>
      </c>
      <c r="F200" s="5">
        <v>1999</v>
      </c>
      <c r="G200" s="54">
        <v>1</v>
      </c>
      <c r="H200" s="3">
        <v>588863.6</v>
      </c>
      <c r="I200" s="22">
        <v>630084.05200000003</v>
      </c>
      <c r="J200" s="51">
        <v>0</v>
      </c>
      <c r="K200" s="51">
        <v>0</v>
      </c>
      <c r="L200" s="51">
        <v>0</v>
      </c>
      <c r="M200" s="51">
        <v>0</v>
      </c>
    </row>
    <row r="201" spans="1:13" x14ac:dyDescent="0.25">
      <c r="A201" s="55"/>
      <c r="B201" s="33"/>
      <c r="C201" s="54" t="s">
        <v>20</v>
      </c>
      <c r="D201" s="15" t="s">
        <v>663</v>
      </c>
      <c r="E201" s="15" t="s">
        <v>662</v>
      </c>
      <c r="F201" s="5">
        <v>2020</v>
      </c>
      <c r="G201" s="54">
        <v>1</v>
      </c>
      <c r="H201" s="3">
        <v>295175.3</v>
      </c>
      <c r="I201" s="22">
        <v>314656.8</v>
      </c>
      <c r="J201" s="51">
        <v>0</v>
      </c>
      <c r="K201" s="51">
        <v>0</v>
      </c>
      <c r="L201" s="51">
        <v>0</v>
      </c>
      <c r="M201" s="51">
        <v>0</v>
      </c>
    </row>
    <row r="202" spans="1:13" x14ac:dyDescent="0.25">
      <c r="A202" s="56">
        <f>+A200+1</f>
        <v>89</v>
      </c>
      <c r="B202" s="46" t="s">
        <v>661</v>
      </c>
      <c r="C202" s="54" t="s">
        <v>17</v>
      </c>
      <c r="D202" s="15" t="s">
        <v>660</v>
      </c>
      <c r="E202" s="15" t="s">
        <v>659</v>
      </c>
      <c r="F202" s="5">
        <v>2003</v>
      </c>
      <c r="G202" s="54">
        <v>1</v>
      </c>
      <c r="H202" s="3">
        <v>527707.9</v>
      </c>
      <c r="I202" s="22">
        <v>531529.1</v>
      </c>
      <c r="J202" s="51">
        <v>0</v>
      </c>
      <c r="K202" s="51">
        <v>0</v>
      </c>
      <c r="L202" s="51">
        <v>0</v>
      </c>
      <c r="M202" s="51">
        <v>0</v>
      </c>
    </row>
    <row r="203" spans="1:13" x14ac:dyDescent="0.25">
      <c r="A203" s="55"/>
      <c r="B203" s="33"/>
      <c r="C203" s="54" t="s">
        <v>20</v>
      </c>
      <c r="D203" s="15" t="s">
        <v>658</v>
      </c>
      <c r="E203" s="15" t="s">
        <v>657</v>
      </c>
      <c r="F203" s="5">
        <v>2020</v>
      </c>
      <c r="G203" s="54">
        <v>1</v>
      </c>
      <c r="H203" s="3">
        <v>300369.09999999998</v>
      </c>
      <c r="I203" s="22">
        <v>321394.93699999998</v>
      </c>
      <c r="J203" s="51">
        <v>0</v>
      </c>
      <c r="K203" s="51">
        <v>0</v>
      </c>
      <c r="L203" s="51">
        <v>0</v>
      </c>
      <c r="M203" s="51">
        <v>0</v>
      </c>
    </row>
    <row r="204" spans="1:13" x14ac:dyDescent="0.25">
      <c r="A204" s="56">
        <f>+A202+1</f>
        <v>90</v>
      </c>
      <c r="B204" s="46" t="s">
        <v>656</v>
      </c>
      <c r="C204" s="54" t="s">
        <v>17</v>
      </c>
      <c r="D204" s="15" t="s">
        <v>655</v>
      </c>
      <c r="E204" s="15" t="s">
        <v>654</v>
      </c>
      <c r="F204" s="15">
        <v>2019</v>
      </c>
      <c r="G204" s="4">
        <v>1</v>
      </c>
      <c r="H204" s="3">
        <v>454011.9</v>
      </c>
      <c r="I204" s="22">
        <v>459914.1</v>
      </c>
      <c r="J204" s="51">
        <v>0</v>
      </c>
      <c r="K204" s="51">
        <v>0</v>
      </c>
      <c r="L204" s="51">
        <v>0</v>
      </c>
      <c r="M204" s="51">
        <v>0</v>
      </c>
    </row>
    <row r="205" spans="1:13" x14ac:dyDescent="0.25">
      <c r="A205" s="55"/>
      <c r="B205" s="33"/>
      <c r="C205" s="54" t="s">
        <v>20</v>
      </c>
      <c r="D205" s="15" t="s">
        <v>653</v>
      </c>
      <c r="E205" s="15" t="s">
        <v>652</v>
      </c>
      <c r="F205" s="15">
        <v>2002</v>
      </c>
      <c r="G205" s="4">
        <v>1</v>
      </c>
      <c r="H205" s="3">
        <v>358516.9</v>
      </c>
      <c r="I205" s="22">
        <v>374650.15700000001</v>
      </c>
      <c r="J205" s="51">
        <v>0</v>
      </c>
      <c r="K205" s="51">
        <v>0</v>
      </c>
      <c r="L205" s="51">
        <v>0</v>
      </c>
      <c r="M205" s="51">
        <v>0</v>
      </c>
    </row>
    <row r="206" spans="1:13" x14ac:dyDescent="0.25">
      <c r="A206" s="56">
        <f>+A204+1</f>
        <v>91</v>
      </c>
      <c r="B206" s="46" t="s">
        <v>651</v>
      </c>
      <c r="C206" s="54" t="s">
        <v>17</v>
      </c>
      <c r="D206" s="15" t="s">
        <v>650</v>
      </c>
      <c r="E206" s="15" t="s">
        <v>649</v>
      </c>
      <c r="F206" s="5">
        <v>2000</v>
      </c>
      <c r="G206" s="54">
        <v>1</v>
      </c>
      <c r="H206" s="3">
        <v>243022.2</v>
      </c>
      <c r="I206" s="22">
        <v>260033.75400000002</v>
      </c>
      <c r="J206" s="51">
        <v>0</v>
      </c>
      <c r="K206" s="51">
        <v>0</v>
      </c>
      <c r="L206" s="51">
        <v>0</v>
      </c>
      <c r="M206" s="51">
        <v>0</v>
      </c>
    </row>
    <row r="207" spans="1:13" x14ac:dyDescent="0.25">
      <c r="A207" s="55"/>
      <c r="B207" s="33"/>
      <c r="C207" s="54" t="s">
        <v>20</v>
      </c>
      <c r="D207" s="15" t="s">
        <v>648</v>
      </c>
      <c r="E207" s="15" t="s">
        <v>647</v>
      </c>
      <c r="F207" s="5">
        <v>2020</v>
      </c>
      <c r="G207" s="54">
        <v>1</v>
      </c>
      <c r="H207" s="3">
        <v>227766.3</v>
      </c>
      <c r="I207" s="22">
        <v>243709.94099999999</v>
      </c>
      <c r="J207" s="51">
        <v>0</v>
      </c>
      <c r="K207" s="51">
        <v>0</v>
      </c>
      <c r="L207" s="51">
        <v>0</v>
      </c>
      <c r="M207" s="51">
        <v>0</v>
      </c>
    </row>
    <row r="208" spans="1:13" ht="15.75" customHeight="1" x14ac:dyDescent="0.25">
      <c r="A208" s="15">
        <f>+A206+1</f>
        <v>92</v>
      </c>
      <c r="B208" s="16" t="s">
        <v>646</v>
      </c>
      <c r="C208" s="58" t="s">
        <v>645</v>
      </c>
      <c r="D208" s="57"/>
      <c r="E208" s="15">
        <v>0</v>
      </c>
      <c r="F208" s="15">
        <v>0</v>
      </c>
      <c r="G208" s="15">
        <v>0</v>
      </c>
      <c r="H208" s="3">
        <v>0</v>
      </c>
      <c r="I208" s="22">
        <v>0</v>
      </c>
      <c r="J208" s="51">
        <v>0</v>
      </c>
      <c r="K208" s="51">
        <v>0</v>
      </c>
      <c r="L208" s="51">
        <v>0</v>
      </c>
      <c r="M208" s="51">
        <v>0</v>
      </c>
    </row>
    <row r="209" spans="1:13" x14ac:dyDescent="0.25">
      <c r="A209" s="56">
        <f>+A208+1</f>
        <v>93</v>
      </c>
      <c r="B209" s="46" t="s">
        <v>644</v>
      </c>
      <c r="C209" s="54" t="s">
        <v>17</v>
      </c>
      <c r="D209" s="15" t="s">
        <v>643</v>
      </c>
      <c r="E209" s="15" t="s">
        <v>642</v>
      </c>
      <c r="F209" s="15">
        <v>1997</v>
      </c>
      <c r="G209" s="4">
        <v>1</v>
      </c>
      <c r="H209" s="3">
        <v>76795.399999999994</v>
      </c>
      <c r="I209" s="22">
        <v>82171.077999999994</v>
      </c>
      <c r="J209" s="51">
        <v>0</v>
      </c>
      <c r="K209" s="51">
        <v>0</v>
      </c>
      <c r="L209" s="51">
        <v>0</v>
      </c>
      <c r="M209" s="51">
        <v>0</v>
      </c>
    </row>
    <row r="210" spans="1:13" x14ac:dyDescent="0.25">
      <c r="A210" s="55"/>
      <c r="B210" s="33"/>
      <c r="C210" s="54" t="s">
        <v>20</v>
      </c>
      <c r="D210" s="15" t="s">
        <v>641</v>
      </c>
      <c r="E210" s="15" t="s">
        <v>640</v>
      </c>
      <c r="F210" s="15">
        <v>2020</v>
      </c>
      <c r="G210" s="4">
        <v>1</v>
      </c>
      <c r="H210" s="3">
        <v>223710.3</v>
      </c>
      <c r="I210" s="22">
        <v>236238.1</v>
      </c>
      <c r="J210" s="51">
        <v>0</v>
      </c>
      <c r="K210" s="51">
        <v>0</v>
      </c>
      <c r="L210" s="51">
        <v>0</v>
      </c>
      <c r="M210" s="51">
        <v>0</v>
      </c>
    </row>
    <row r="211" spans="1:13" x14ac:dyDescent="0.25">
      <c r="A211" s="14" t="s">
        <v>639</v>
      </c>
      <c r="B211" s="13"/>
      <c r="C211" s="13"/>
      <c r="D211" s="13"/>
      <c r="E211" s="13"/>
      <c r="F211" s="13"/>
      <c r="G211" s="12">
        <f>SUM(G212:G240)</f>
        <v>27</v>
      </c>
      <c r="H211" s="11"/>
      <c r="I211" s="10"/>
      <c r="J211" s="10"/>
      <c r="K211" s="10"/>
      <c r="L211" s="10"/>
      <c r="M211" s="9"/>
    </row>
    <row r="212" spans="1:13" x14ac:dyDescent="0.25">
      <c r="A212" s="41">
        <f>+A209+1</f>
        <v>94</v>
      </c>
      <c r="B212" s="48" t="s">
        <v>85</v>
      </c>
      <c r="C212" s="6" t="s">
        <v>17</v>
      </c>
      <c r="D212" s="15" t="s">
        <v>638</v>
      </c>
      <c r="E212" s="15" t="s">
        <v>637</v>
      </c>
      <c r="F212" s="15">
        <v>1994</v>
      </c>
      <c r="G212" s="4">
        <v>1</v>
      </c>
      <c r="H212" s="3">
        <v>1055726</v>
      </c>
      <c r="I212" s="22">
        <v>1108512</v>
      </c>
      <c r="J212" s="51">
        <v>0</v>
      </c>
      <c r="K212" s="51">
        <v>0</v>
      </c>
      <c r="L212" s="51">
        <v>0</v>
      </c>
      <c r="M212" s="51">
        <v>0</v>
      </c>
    </row>
    <row r="213" spans="1:13" x14ac:dyDescent="0.25">
      <c r="A213" s="53"/>
      <c r="B213" s="48"/>
      <c r="C213" s="6" t="s">
        <v>20</v>
      </c>
      <c r="D213" s="15" t="s">
        <v>636</v>
      </c>
      <c r="E213" s="15" t="s">
        <v>635</v>
      </c>
      <c r="F213" s="15">
        <v>2021</v>
      </c>
      <c r="G213" s="4">
        <v>1</v>
      </c>
      <c r="H213" s="3">
        <v>239386</v>
      </c>
      <c r="I213" s="22">
        <v>251355</v>
      </c>
      <c r="J213" s="51">
        <v>0</v>
      </c>
      <c r="K213" s="51">
        <v>0</v>
      </c>
      <c r="L213" s="51">
        <v>0</v>
      </c>
      <c r="M213" s="51">
        <v>0</v>
      </c>
    </row>
    <row r="214" spans="1:13" x14ac:dyDescent="0.25">
      <c r="A214" s="39"/>
      <c r="B214" s="48"/>
      <c r="C214" s="6" t="s">
        <v>20</v>
      </c>
      <c r="D214" s="15" t="s">
        <v>634</v>
      </c>
      <c r="E214" s="15" t="s">
        <v>633</v>
      </c>
      <c r="F214" s="15">
        <v>1998</v>
      </c>
      <c r="G214" s="4">
        <v>1</v>
      </c>
      <c r="H214" s="3">
        <v>10156</v>
      </c>
      <c r="I214" s="22">
        <v>10663</v>
      </c>
      <c r="J214" s="51">
        <v>0</v>
      </c>
      <c r="K214" s="51">
        <v>0</v>
      </c>
      <c r="L214" s="51">
        <v>0</v>
      </c>
      <c r="M214" s="51">
        <v>0</v>
      </c>
    </row>
    <row r="215" spans="1:13" x14ac:dyDescent="0.25">
      <c r="A215" s="41">
        <f>+A212+1</f>
        <v>95</v>
      </c>
      <c r="B215" s="46" t="s">
        <v>632</v>
      </c>
      <c r="C215" s="6" t="s">
        <v>17</v>
      </c>
      <c r="D215" s="15" t="s">
        <v>631</v>
      </c>
      <c r="E215" s="15" t="s">
        <v>630</v>
      </c>
      <c r="F215" s="15">
        <v>2012</v>
      </c>
      <c r="G215" s="4">
        <v>1</v>
      </c>
      <c r="H215" s="3">
        <v>345635</v>
      </c>
      <c r="I215" s="22">
        <v>362916</v>
      </c>
      <c r="J215" s="51">
        <v>0</v>
      </c>
      <c r="K215" s="51">
        <v>0</v>
      </c>
      <c r="L215" s="51">
        <v>0</v>
      </c>
      <c r="M215" s="51">
        <v>0</v>
      </c>
    </row>
    <row r="216" spans="1:13" x14ac:dyDescent="0.25">
      <c r="A216" s="39"/>
      <c r="B216" s="47"/>
      <c r="C216" s="6" t="s">
        <v>20</v>
      </c>
      <c r="D216" s="15" t="s">
        <v>629</v>
      </c>
      <c r="E216" s="15" t="s">
        <v>628</v>
      </c>
      <c r="F216" s="15">
        <v>2018</v>
      </c>
      <c r="G216" s="4">
        <v>1</v>
      </c>
      <c r="H216" s="3">
        <v>292764</v>
      </c>
      <c r="I216" s="22">
        <v>307402</v>
      </c>
      <c r="J216" s="51">
        <v>0</v>
      </c>
      <c r="K216" s="51">
        <v>0</v>
      </c>
      <c r="L216" s="51">
        <v>0</v>
      </c>
      <c r="M216" s="51">
        <v>0</v>
      </c>
    </row>
    <row r="217" spans="1:13" x14ac:dyDescent="0.25">
      <c r="A217" s="41">
        <f>+A215+1</f>
        <v>96</v>
      </c>
      <c r="B217" s="46" t="s">
        <v>627</v>
      </c>
      <c r="C217" s="6" t="s">
        <v>17</v>
      </c>
      <c r="D217" s="15" t="s">
        <v>626</v>
      </c>
      <c r="E217" s="15" t="s">
        <v>625</v>
      </c>
      <c r="F217" s="15">
        <v>2018</v>
      </c>
      <c r="G217" s="4">
        <v>1</v>
      </c>
      <c r="H217" s="3">
        <v>196112</v>
      </c>
      <c r="I217" s="22">
        <v>205917</v>
      </c>
      <c r="J217" s="51">
        <v>0</v>
      </c>
      <c r="K217" s="51">
        <v>0</v>
      </c>
      <c r="L217" s="51">
        <v>0</v>
      </c>
      <c r="M217" s="51">
        <v>0</v>
      </c>
    </row>
    <row r="218" spans="1:13" x14ac:dyDescent="0.25">
      <c r="A218" s="39"/>
      <c r="B218" s="33"/>
      <c r="C218" s="6" t="s">
        <v>20</v>
      </c>
      <c r="D218" s="15" t="s">
        <v>624</v>
      </c>
      <c r="E218" s="15" t="s">
        <v>623</v>
      </c>
      <c r="F218" s="15">
        <v>1996</v>
      </c>
      <c r="G218" s="4">
        <v>1</v>
      </c>
      <c r="H218" s="3">
        <v>47862</v>
      </c>
      <c r="I218" s="22">
        <v>50255</v>
      </c>
      <c r="J218" s="51">
        <v>0</v>
      </c>
      <c r="K218" s="51">
        <v>0</v>
      </c>
      <c r="L218" s="51">
        <v>0</v>
      </c>
      <c r="M218" s="51">
        <v>0</v>
      </c>
    </row>
    <row r="219" spans="1:13" x14ac:dyDescent="0.25">
      <c r="A219" s="41">
        <f>+A217+1</f>
        <v>97</v>
      </c>
      <c r="B219" s="46" t="s">
        <v>622</v>
      </c>
      <c r="C219" s="6" t="s">
        <v>17</v>
      </c>
      <c r="D219" s="15" t="s">
        <v>621</v>
      </c>
      <c r="E219" s="15" t="s">
        <v>620</v>
      </c>
      <c r="F219" s="15">
        <v>2005</v>
      </c>
      <c r="G219" s="4">
        <v>1</v>
      </c>
      <c r="H219" s="3">
        <v>471933</v>
      </c>
      <c r="I219" s="22">
        <v>495529</v>
      </c>
      <c r="J219" s="51">
        <v>0</v>
      </c>
      <c r="K219" s="51">
        <v>0</v>
      </c>
      <c r="L219" s="51">
        <v>0</v>
      </c>
      <c r="M219" s="51">
        <v>0</v>
      </c>
    </row>
    <row r="220" spans="1:13" x14ac:dyDescent="0.25">
      <c r="A220" s="39"/>
      <c r="B220" s="33"/>
      <c r="C220" s="6" t="s">
        <v>20</v>
      </c>
      <c r="D220" s="15" t="s">
        <v>619</v>
      </c>
      <c r="E220" s="15" t="s">
        <v>618</v>
      </c>
      <c r="F220" s="15">
        <v>2020</v>
      </c>
      <c r="G220" s="4">
        <v>1</v>
      </c>
      <c r="H220" s="3">
        <v>198431</v>
      </c>
      <c r="I220" s="22">
        <v>208352</v>
      </c>
      <c r="J220" s="51">
        <v>0</v>
      </c>
      <c r="K220" s="51">
        <v>0</v>
      </c>
      <c r="L220" s="51">
        <v>0</v>
      </c>
      <c r="M220" s="51">
        <v>0</v>
      </c>
    </row>
    <row r="221" spans="1:13" x14ac:dyDescent="0.25">
      <c r="A221" s="41">
        <f>+A219+1</f>
        <v>98</v>
      </c>
      <c r="B221" s="46" t="s">
        <v>617</v>
      </c>
      <c r="C221" s="6" t="s">
        <v>17</v>
      </c>
      <c r="D221" s="15" t="s">
        <v>616</v>
      </c>
      <c r="E221" s="15" t="s">
        <v>615</v>
      </c>
      <c r="F221" s="15">
        <v>2012</v>
      </c>
      <c r="G221" s="4">
        <v>1</v>
      </c>
      <c r="H221" s="3">
        <v>179347</v>
      </c>
      <c r="I221" s="22">
        <v>188314</v>
      </c>
      <c r="J221" s="51">
        <v>0</v>
      </c>
      <c r="K221" s="51">
        <v>0</v>
      </c>
      <c r="L221" s="51">
        <v>0</v>
      </c>
      <c r="M221" s="51">
        <v>0</v>
      </c>
    </row>
    <row r="222" spans="1:13" x14ac:dyDescent="0.25">
      <c r="A222" s="39"/>
      <c r="B222" s="33"/>
      <c r="C222" s="6" t="s">
        <v>20</v>
      </c>
      <c r="D222" s="15" t="s">
        <v>614</v>
      </c>
      <c r="E222" s="15" t="s">
        <v>613</v>
      </c>
      <c r="F222" s="15">
        <v>2021</v>
      </c>
      <c r="G222" s="4">
        <v>1</v>
      </c>
      <c r="H222" s="3">
        <v>299464</v>
      </c>
      <c r="I222" s="22">
        <v>314437</v>
      </c>
      <c r="J222" s="51">
        <v>0</v>
      </c>
      <c r="K222" s="51">
        <v>0</v>
      </c>
      <c r="L222" s="51">
        <v>0</v>
      </c>
      <c r="M222" s="51">
        <v>0</v>
      </c>
    </row>
    <row r="223" spans="1:13" x14ac:dyDescent="0.25">
      <c r="A223" s="41">
        <f>+A221+1</f>
        <v>99</v>
      </c>
      <c r="B223" s="46" t="s">
        <v>612</v>
      </c>
      <c r="C223" s="6" t="s">
        <v>17</v>
      </c>
      <c r="D223" s="15" t="s">
        <v>611</v>
      </c>
      <c r="E223" s="15" t="s">
        <v>610</v>
      </c>
      <c r="F223" s="15">
        <v>2000</v>
      </c>
      <c r="G223" s="4">
        <v>1</v>
      </c>
      <c r="H223" s="3">
        <v>265207</v>
      </c>
      <c r="I223" s="22">
        <v>278467</v>
      </c>
      <c r="J223" s="51">
        <v>0</v>
      </c>
      <c r="K223" s="51">
        <v>0</v>
      </c>
      <c r="L223" s="51">
        <v>0</v>
      </c>
      <c r="M223" s="51">
        <v>0</v>
      </c>
    </row>
    <row r="224" spans="1:13" x14ac:dyDescent="0.25">
      <c r="A224" s="39"/>
      <c r="B224" s="33"/>
      <c r="C224" s="6" t="s">
        <v>20</v>
      </c>
      <c r="D224" s="15" t="s">
        <v>609</v>
      </c>
      <c r="E224" s="15" t="s">
        <v>608</v>
      </c>
      <c r="F224" s="15">
        <v>2018</v>
      </c>
      <c r="G224" s="4">
        <v>1</v>
      </c>
      <c r="H224" s="3">
        <v>305267</v>
      </c>
      <c r="I224" s="22">
        <v>320530</v>
      </c>
      <c r="J224" s="51">
        <v>0</v>
      </c>
      <c r="K224" s="51">
        <v>0</v>
      </c>
      <c r="L224" s="51">
        <v>0</v>
      </c>
      <c r="M224" s="51">
        <v>0</v>
      </c>
    </row>
    <row r="225" spans="1:13" x14ac:dyDescent="0.25">
      <c r="A225" s="41">
        <f>+A223+1</f>
        <v>100</v>
      </c>
      <c r="B225" s="46" t="s">
        <v>607</v>
      </c>
      <c r="C225" s="6" t="s">
        <v>17</v>
      </c>
      <c r="D225" s="15" t="s">
        <v>606</v>
      </c>
      <c r="E225" s="15" t="s">
        <v>605</v>
      </c>
      <c r="F225" s="15">
        <v>2001</v>
      </c>
      <c r="G225" s="4">
        <v>1</v>
      </c>
      <c r="H225" s="3">
        <v>376053</v>
      </c>
      <c r="I225" s="22">
        <v>394855</v>
      </c>
      <c r="J225" s="51">
        <v>0</v>
      </c>
      <c r="K225" s="51">
        <v>0</v>
      </c>
      <c r="L225" s="51">
        <v>0</v>
      </c>
      <c r="M225" s="51">
        <v>0</v>
      </c>
    </row>
    <row r="226" spans="1:13" x14ac:dyDescent="0.25">
      <c r="A226" s="39"/>
      <c r="B226" s="33"/>
      <c r="C226" s="6" t="s">
        <v>20</v>
      </c>
      <c r="D226" s="15" t="s">
        <v>604</v>
      </c>
      <c r="E226" s="15" t="s">
        <v>603</v>
      </c>
      <c r="F226" s="15">
        <v>2022</v>
      </c>
      <c r="G226" s="4">
        <v>1</v>
      </c>
      <c r="H226" s="3">
        <v>194268</v>
      </c>
      <c r="I226" s="22">
        <v>203981</v>
      </c>
      <c r="J226" s="51">
        <v>0</v>
      </c>
      <c r="K226" s="51">
        <v>0</v>
      </c>
      <c r="L226" s="51">
        <v>0</v>
      </c>
      <c r="M226" s="51">
        <v>0</v>
      </c>
    </row>
    <row r="227" spans="1:13" x14ac:dyDescent="0.25">
      <c r="A227" s="41">
        <f>+A225+1</f>
        <v>101</v>
      </c>
      <c r="B227" s="46" t="s">
        <v>602</v>
      </c>
      <c r="C227" s="6" t="s">
        <v>17</v>
      </c>
      <c r="D227" s="15" t="s">
        <v>601</v>
      </c>
      <c r="E227" s="15" t="s">
        <v>600</v>
      </c>
      <c r="F227" s="15">
        <v>2000</v>
      </c>
      <c r="G227" s="4">
        <v>1</v>
      </c>
      <c r="H227" s="3">
        <v>411526</v>
      </c>
      <c r="I227" s="22">
        <v>432102</v>
      </c>
      <c r="J227" s="51">
        <v>0</v>
      </c>
      <c r="K227" s="51">
        <v>0</v>
      </c>
      <c r="L227" s="51">
        <v>0</v>
      </c>
      <c r="M227" s="51">
        <v>0</v>
      </c>
    </row>
    <row r="228" spans="1:13" x14ac:dyDescent="0.25">
      <c r="A228" s="39"/>
      <c r="B228" s="33"/>
      <c r="C228" s="6" t="s">
        <v>20</v>
      </c>
      <c r="D228" s="15" t="s">
        <v>599</v>
      </c>
      <c r="E228" s="15" t="s">
        <v>598</v>
      </c>
      <c r="F228" s="15">
        <v>2022</v>
      </c>
      <c r="G228" s="4">
        <v>1</v>
      </c>
      <c r="H228" s="3">
        <v>299748</v>
      </c>
      <c r="I228" s="22">
        <v>314735</v>
      </c>
      <c r="J228" s="51">
        <v>0</v>
      </c>
      <c r="K228" s="51">
        <v>0</v>
      </c>
      <c r="L228" s="51">
        <v>0</v>
      </c>
      <c r="M228" s="51">
        <v>0</v>
      </c>
    </row>
    <row r="229" spans="1:13" x14ac:dyDescent="0.25">
      <c r="A229" s="41">
        <f>+A227+1</f>
        <v>102</v>
      </c>
      <c r="B229" s="46" t="s">
        <v>597</v>
      </c>
      <c r="C229" s="6" t="s">
        <v>17</v>
      </c>
      <c r="D229" s="15" t="s">
        <v>596</v>
      </c>
      <c r="E229" s="15" t="s">
        <v>595</v>
      </c>
      <c r="F229" s="15">
        <v>2022</v>
      </c>
      <c r="G229" s="4">
        <v>1</v>
      </c>
      <c r="H229" s="3">
        <v>196042</v>
      </c>
      <c r="I229" s="22">
        <v>205844</v>
      </c>
      <c r="J229" s="51">
        <v>0</v>
      </c>
      <c r="K229" s="51">
        <v>0</v>
      </c>
      <c r="L229" s="51">
        <v>0</v>
      </c>
      <c r="M229" s="51">
        <v>0</v>
      </c>
    </row>
    <row r="230" spans="1:13" x14ac:dyDescent="0.25">
      <c r="A230" s="39"/>
      <c r="B230" s="33"/>
      <c r="C230" s="6" t="s">
        <v>20</v>
      </c>
      <c r="D230" s="15" t="s">
        <v>594</v>
      </c>
      <c r="E230" s="15" t="s">
        <v>593</v>
      </c>
      <c r="F230" s="15">
        <v>1993</v>
      </c>
      <c r="G230" s="4">
        <v>1</v>
      </c>
      <c r="H230" s="3">
        <v>43582</v>
      </c>
      <c r="I230" s="22">
        <v>45761</v>
      </c>
      <c r="J230" s="51">
        <v>0</v>
      </c>
      <c r="K230" s="51">
        <v>0</v>
      </c>
      <c r="L230" s="51">
        <v>0</v>
      </c>
      <c r="M230" s="51">
        <v>0</v>
      </c>
    </row>
    <row r="231" spans="1:13" x14ac:dyDescent="0.25">
      <c r="A231" s="41">
        <f>+A229+1</f>
        <v>103</v>
      </c>
      <c r="B231" s="46" t="s">
        <v>592</v>
      </c>
      <c r="C231" s="6" t="s">
        <v>17</v>
      </c>
      <c r="D231" s="15" t="s">
        <v>591</v>
      </c>
      <c r="E231" s="15" t="s">
        <v>590</v>
      </c>
      <c r="F231" s="15">
        <v>2001</v>
      </c>
      <c r="G231" s="4">
        <v>1</v>
      </c>
      <c r="H231" s="3">
        <v>148549</v>
      </c>
      <c r="I231" s="22">
        <v>155976</v>
      </c>
      <c r="J231" s="51">
        <v>0</v>
      </c>
      <c r="K231" s="51">
        <v>0</v>
      </c>
      <c r="L231" s="51">
        <v>0</v>
      </c>
      <c r="M231" s="51">
        <v>0</v>
      </c>
    </row>
    <row r="232" spans="1:13" x14ac:dyDescent="0.25">
      <c r="A232" s="39"/>
      <c r="B232" s="33"/>
      <c r="C232" s="6" t="s">
        <v>20</v>
      </c>
      <c r="D232" s="15" t="s">
        <v>589</v>
      </c>
      <c r="E232" s="15" t="s">
        <v>588</v>
      </c>
      <c r="F232" s="15">
        <v>2022</v>
      </c>
      <c r="G232" s="4">
        <v>1</v>
      </c>
      <c r="H232" s="3">
        <v>197512</v>
      </c>
      <c r="I232" s="22">
        <v>207387</v>
      </c>
      <c r="J232" s="51">
        <v>0</v>
      </c>
      <c r="K232" s="51">
        <v>0</v>
      </c>
      <c r="L232" s="51">
        <v>0</v>
      </c>
      <c r="M232" s="51">
        <v>0</v>
      </c>
    </row>
    <row r="233" spans="1:13" x14ac:dyDescent="0.25">
      <c r="A233" s="41">
        <f>+A231+1</f>
        <v>104</v>
      </c>
      <c r="B233" s="46" t="s">
        <v>587</v>
      </c>
      <c r="C233" s="6" t="s">
        <v>17</v>
      </c>
      <c r="D233" s="15" t="s">
        <v>586</v>
      </c>
      <c r="E233" s="15" t="s">
        <v>585</v>
      </c>
      <c r="F233" s="15">
        <v>2001</v>
      </c>
      <c r="G233" s="4">
        <v>1</v>
      </c>
      <c r="H233" s="3">
        <v>222375</v>
      </c>
      <c r="I233" s="22">
        <v>233493</v>
      </c>
      <c r="J233" s="51">
        <v>0</v>
      </c>
      <c r="K233" s="51">
        <v>0</v>
      </c>
      <c r="L233" s="51">
        <v>0</v>
      </c>
      <c r="M233" s="51">
        <v>0</v>
      </c>
    </row>
    <row r="234" spans="1:13" x14ac:dyDescent="0.25">
      <c r="A234" s="39"/>
      <c r="B234" s="33"/>
      <c r="C234" s="6" t="s">
        <v>20</v>
      </c>
      <c r="D234" s="15" t="s">
        <v>584</v>
      </c>
      <c r="E234" s="15" t="s">
        <v>583</v>
      </c>
      <c r="F234" s="15">
        <v>2022</v>
      </c>
      <c r="G234" s="4">
        <v>1</v>
      </c>
      <c r="H234" s="3">
        <v>198951</v>
      </c>
      <c r="I234" s="22">
        <v>208898</v>
      </c>
      <c r="J234" s="51">
        <v>0</v>
      </c>
      <c r="K234" s="51">
        <v>0</v>
      </c>
      <c r="L234" s="51">
        <v>0</v>
      </c>
      <c r="M234" s="51">
        <v>0</v>
      </c>
    </row>
    <row r="235" spans="1:13" x14ac:dyDescent="0.25">
      <c r="A235" s="41">
        <f>+A233+1</f>
        <v>105</v>
      </c>
      <c r="B235" s="46" t="s">
        <v>582</v>
      </c>
      <c r="C235" s="6" t="s">
        <v>17</v>
      </c>
      <c r="D235" s="15" t="s">
        <v>581</v>
      </c>
      <c r="E235" s="15" t="s">
        <v>580</v>
      </c>
      <c r="F235" s="15">
        <v>1994</v>
      </c>
      <c r="G235" s="4">
        <v>1</v>
      </c>
      <c r="H235" s="3">
        <v>1130739</v>
      </c>
      <c r="I235" s="22">
        <v>1187275</v>
      </c>
      <c r="J235" s="51">
        <v>0</v>
      </c>
      <c r="K235" s="51">
        <v>0</v>
      </c>
      <c r="L235" s="51">
        <v>0</v>
      </c>
      <c r="M235" s="51">
        <v>0</v>
      </c>
    </row>
    <row r="236" spans="1:13" x14ac:dyDescent="0.25">
      <c r="A236" s="39"/>
      <c r="B236" s="33"/>
      <c r="C236" s="6" t="s">
        <v>20</v>
      </c>
      <c r="D236" s="15" t="s">
        <v>579</v>
      </c>
      <c r="E236" s="15" t="s">
        <v>578</v>
      </c>
      <c r="F236" s="15">
        <v>2022</v>
      </c>
      <c r="G236" s="4">
        <v>1</v>
      </c>
      <c r="H236" s="3">
        <v>196243</v>
      </c>
      <c r="I236" s="22">
        <v>206055</v>
      </c>
      <c r="J236" s="51">
        <v>0</v>
      </c>
      <c r="K236" s="51">
        <v>0</v>
      </c>
      <c r="L236" s="51">
        <v>0</v>
      </c>
      <c r="M236" s="51">
        <v>0</v>
      </c>
    </row>
    <row r="237" spans="1:13" x14ac:dyDescent="0.25">
      <c r="A237" s="15">
        <f>+A235+1</f>
        <v>106</v>
      </c>
      <c r="B237" s="16" t="s">
        <v>577</v>
      </c>
      <c r="C237" s="6" t="s">
        <v>17</v>
      </c>
      <c r="D237" s="15">
        <v>0</v>
      </c>
      <c r="E237" s="15">
        <v>0</v>
      </c>
      <c r="F237" s="15">
        <v>0</v>
      </c>
      <c r="G237" s="4">
        <v>0</v>
      </c>
      <c r="H237" s="3">
        <v>0</v>
      </c>
      <c r="I237" s="22">
        <v>0</v>
      </c>
      <c r="J237" s="51">
        <v>0</v>
      </c>
      <c r="K237" s="51">
        <v>0</v>
      </c>
      <c r="L237" s="51">
        <v>0</v>
      </c>
      <c r="M237" s="51">
        <v>0</v>
      </c>
    </row>
    <row r="238" spans="1:13" x14ac:dyDescent="0.25">
      <c r="A238" s="15">
        <f>+A237+1</f>
        <v>107</v>
      </c>
      <c r="B238" s="16" t="s">
        <v>576</v>
      </c>
      <c r="C238" s="6" t="s">
        <v>17</v>
      </c>
      <c r="D238" s="15">
        <v>0</v>
      </c>
      <c r="E238" s="15">
        <v>0</v>
      </c>
      <c r="F238" s="15">
        <v>0</v>
      </c>
      <c r="G238" s="4">
        <v>0</v>
      </c>
      <c r="H238" s="3">
        <v>0</v>
      </c>
      <c r="I238" s="22">
        <v>0</v>
      </c>
      <c r="J238" s="51">
        <v>0</v>
      </c>
      <c r="K238" s="51">
        <v>0</v>
      </c>
      <c r="L238" s="51">
        <v>0</v>
      </c>
      <c r="M238" s="51">
        <v>0</v>
      </c>
    </row>
    <row r="239" spans="1:13" x14ac:dyDescent="0.25">
      <c r="A239" s="41">
        <f>+A238+1</f>
        <v>108</v>
      </c>
      <c r="B239" s="46" t="s">
        <v>575</v>
      </c>
      <c r="C239" s="6" t="s">
        <v>17</v>
      </c>
      <c r="D239" s="15" t="s">
        <v>574</v>
      </c>
      <c r="E239" s="15" t="s">
        <v>573</v>
      </c>
      <c r="F239" s="15">
        <v>2022</v>
      </c>
      <c r="G239" s="4">
        <v>1</v>
      </c>
      <c r="H239" s="3">
        <v>299738</v>
      </c>
      <c r="I239" s="22">
        <v>314724</v>
      </c>
      <c r="J239" s="51">
        <v>0</v>
      </c>
      <c r="K239" s="51">
        <v>0</v>
      </c>
      <c r="L239" s="51">
        <v>0</v>
      </c>
      <c r="M239" s="51">
        <v>0</v>
      </c>
    </row>
    <row r="240" spans="1:13" x14ac:dyDescent="0.25">
      <c r="A240" s="39"/>
      <c r="B240" s="47"/>
      <c r="C240" s="6" t="s">
        <v>20</v>
      </c>
      <c r="D240" s="15" t="s">
        <v>572</v>
      </c>
      <c r="E240" s="15" t="s">
        <v>571</v>
      </c>
      <c r="F240" s="15">
        <v>2003</v>
      </c>
      <c r="G240" s="4">
        <v>1</v>
      </c>
      <c r="H240" s="3">
        <v>265200</v>
      </c>
      <c r="I240" s="22">
        <v>278460</v>
      </c>
      <c r="J240" s="51">
        <v>0</v>
      </c>
      <c r="K240" s="51">
        <v>0</v>
      </c>
      <c r="L240" s="51">
        <v>0</v>
      </c>
      <c r="M240" s="51">
        <v>0</v>
      </c>
    </row>
    <row r="241" spans="1:13" x14ac:dyDescent="0.25">
      <c r="A241" s="14" t="s">
        <v>570</v>
      </c>
      <c r="B241" s="13"/>
      <c r="C241" s="13"/>
      <c r="D241" s="13"/>
      <c r="E241" s="13"/>
      <c r="F241" s="13"/>
      <c r="G241" s="12">
        <f>SUM(G242:G277)</f>
        <v>36</v>
      </c>
      <c r="H241" s="11"/>
      <c r="I241" s="10"/>
      <c r="J241" s="10"/>
      <c r="K241" s="10"/>
      <c r="L241" s="10"/>
      <c r="M241" s="9"/>
    </row>
    <row r="242" spans="1:13" x14ac:dyDescent="0.25">
      <c r="A242" s="43">
        <f>+A239+1</f>
        <v>109</v>
      </c>
      <c r="B242" s="48" t="s">
        <v>85</v>
      </c>
      <c r="C242" s="6" t="s">
        <v>9</v>
      </c>
      <c r="D242" s="15" t="s">
        <v>569</v>
      </c>
      <c r="E242" s="15" t="s">
        <v>568</v>
      </c>
      <c r="F242" s="15">
        <v>2005</v>
      </c>
      <c r="G242" s="4">
        <v>1</v>
      </c>
      <c r="H242" s="3">
        <v>1878472.75621</v>
      </c>
      <c r="I242" s="22">
        <v>1878472.75621</v>
      </c>
      <c r="J242" s="51">
        <v>0</v>
      </c>
      <c r="K242" s="51">
        <v>0</v>
      </c>
      <c r="L242" s="51">
        <v>0</v>
      </c>
      <c r="M242" s="51">
        <v>0</v>
      </c>
    </row>
    <row r="243" spans="1:13" x14ac:dyDescent="0.25">
      <c r="A243" s="43"/>
      <c r="B243" s="48"/>
      <c r="C243" s="6" t="s">
        <v>189</v>
      </c>
      <c r="D243" s="15" t="s">
        <v>567</v>
      </c>
      <c r="E243" s="15" t="s">
        <v>566</v>
      </c>
      <c r="F243" s="15">
        <v>2019</v>
      </c>
      <c r="G243" s="4">
        <v>1</v>
      </c>
      <c r="H243" s="3">
        <v>257030.21799999999</v>
      </c>
      <c r="I243" s="22">
        <v>257030.21799999999</v>
      </c>
      <c r="J243" s="51">
        <v>0</v>
      </c>
      <c r="K243" s="51">
        <v>0</v>
      </c>
      <c r="L243" s="51">
        <v>0</v>
      </c>
      <c r="M243" s="51">
        <v>0</v>
      </c>
    </row>
    <row r="244" spans="1:13" x14ac:dyDescent="0.25">
      <c r="A244" s="43"/>
      <c r="B244" s="48"/>
      <c r="C244" s="6" t="s">
        <v>189</v>
      </c>
      <c r="D244" s="15" t="s">
        <v>565</v>
      </c>
      <c r="E244" s="15" t="s">
        <v>564</v>
      </c>
      <c r="F244" s="15">
        <v>2013</v>
      </c>
      <c r="G244" s="4">
        <v>1</v>
      </c>
      <c r="H244" s="3">
        <v>197929.68544</v>
      </c>
      <c r="I244" s="22">
        <v>197929.68544</v>
      </c>
      <c r="J244" s="51">
        <v>0</v>
      </c>
      <c r="K244" s="51">
        <v>0</v>
      </c>
      <c r="L244" s="51">
        <v>0</v>
      </c>
      <c r="M244" s="51">
        <v>0</v>
      </c>
    </row>
    <row r="245" spans="1:13" x14ac:dyDescent="0.25">
      <c r="A245" s="41">
        <f>+A242+1</f>
        <v>110</v>
      </c>
      <c r="B245" s="46" t="s">
        <v>563</v>
      </c>
      <c r="C245" s="6" t="s">
        <v>9</v>
      </c>
      <c r="D245" s="15" t="s">
        <v>562</v>
      </c>
      <c r="E245" s="15" t="s">
        <v>561</v>
      </c>
      <c r="F245" s="15">
        <v>2003</v>
      </c>
      <c r="G245" s="4">
        <v>1</v>
      </c>
      <c r="H245" s="3">
        <v>621060.32871000003</v>
      </c>
      <c r="I245" s="22">
        <v>621060.32871000003</v>
      </c>
      <c r="J245" s="51">
        <v>0</v>
      </c>
      <c r="K245" s="51">
        <v>0</v>
      </c>
      <c r="L245" s="51">
        <v>0</v>
      </c>
      <c r="M245" s="51">
        <v>0</v>
      </c>
    </row>
    <row r="246" spans="1:13" x14ac:dyDescent="0.25">
      <c r="A246" s="39"/>
      <c r="B246" s="47"/>
      <c r="C246" s="6" t="s">
        <v>189</v>
      </c>
      <c r="D246" s="15" t="s">
        <v>560</v>
      </c>
      <c r="E246" s="15" t="s">
        <v>559</v>
      </c>
      <c r="F246" s="15">
        <v>2019</v>
      </c>
      <c r="G246" s="4">
        <v>1</v>
      </c>
      <c r="H246" s="3">
        <v>225146.55691000001</v>
      </c>
      <c r="I246" s="22">
        <v>225146.55691000001</v>
      </c>
      <c r="J246" s="51">
        <v>0</v>
      </c>
      <c r="K246" s="51">
        <v>0</v>
      </c>
      <c r="L246" s="51">
        <v>0</v>
      </c>
      <c r="M246" s="51">
        <v>0</v>
      </c>
    </row>
    <row r="247" spans="1:13" x14ac:dyDescent="0.25">
      <c r="A247" s="41">
        <f>+A245+1</f>
        <v>111</v>
      </c>
      <c r="B247" s="46" t="s">
        <v>558</v>
      </c>
      <c r="C247" s="6" t="s">
        <v>9</v>
      </c>
      <c r="D247" s="15" t="s">
        <v>557</v>
      </c>
      <c r="E247" s="15" t="s">
        <v>556</v>
      </c>
      <c r="F247" s="15">
        <v>2008</v>
      </c>
      <c r="G247" s="4">
        <v>1</v>
      </c>
      <c r="H247" s="3">
        <v>892769.54573000001</v>
      </c>
      <c r="I247" s="22">
        <v>892769.54573000001</v>
      </c>
      <c r="J247" s="51">
        <v>0</v>
      </c>
      <c r="K247" s="51">
        <v>0</v>
      </c>
      <c r="L247" s="51">
        <v>0</v>
      </c>
      <c r="M247" s="51">
        <v>0</v>
      </c>
    </row>
    <row r="248" spans="1:13" x14ac:dyDescent="0.25">
      <c r="A248" s="53"/>
      <c r="B248" s="52"/>
      <c r="C248" s="6" t="s">
        <v>189</v>
      </c>
      <c r="D248" s="15" t="s">
        <v>555</v>
      </c>
      <c r="E248" s="15" t="s">
        <v>554</v>
      </c>
      <c r="F248" s="15">
        <v>1998</v>
      </c>
      <c r="G248" s="4">
        <v>1</v>
      </c>
      <c r="H248" s="3">
        <v>20734.503769999999</v>
      </c>
      <c r="I248" s="22">
        <v>20734.503769999999</v>
      </c>
      <c r="J248" s="51">
        <v>0</v>
      </c>
      <c r="K248" s="51">
        <v>0</v>
      </c>
      <c r="L248" s="51">
        <v>0</v>
      </c>
      <c r="M248" s="51">
        <v>0</v>
      </c>
    </row>
    <row r="249" spans="1:13" x14ac:dyDescent="0.25">
      <c r="A249" s="39"/>
      <c r="B249" s="33"/>
      <c r="C249" s="6" t="s">
        <v>189</v>
      </c>
      <c r="D249" s="15" t="s">
        <v>553</v>
      </c>
      <c r="E249" s="15" t="s">
        <v>552</v>
      </c>
      <c r="F249" s="15">
        <v>2019</v>
      </c>
      <c r="G249" s="4">
        <v>1</v>
      </c>
      <c r="H249" s="3">
        <v>257111.622</v>
      </c>
      <c r="I249" s="22">
        <v>257111.622</v>
      </c>
      <c r="J249" s="51">
        <v>0</v>
      </c>
      <c r="K249" s="51">
        <v>0</v>
      </c>
      <c r="L249" s="51">
        <v>0</v>
      </c>
      <c r="M249" s="51">
        <v>0</v>
      </c>
    </row>
    <row r="250" spans="1:13" x14ac:dyDescent="0.25">
      <c r="A250" s="41">
        <f>+A247+1</f>
        <v>112</v>
      </c>
      <c r="B250" s="46" t="s">
        <v>551</v>
      </c>
      <c r="C250" s="6" t="s">
        <v>9</v>
      </c>
      <c r="D250" s="15" t="s">
        <v>550</v>
      </c>
      <c r="E250" s="15" t="s">
        <v>549</v>
      </c>
      <c r="F250" s="15">
        <v>2000</v>
      </c>
      <c r="G250" s="4">
        <v>1</v>
      </c>
      <c r="H250" s="3">
        <v>355950.79414999997</v>
      </c>
      <c r="I250" s="22">
        <v>355950.79414999997</v>
      </c>
      <c r="J250" s="51">
        <v>0</v>
      </c>
      <c r="K250" s="51">
        <v>0</v>
      </c>
      <c r="L250" s="51">
        <v>0</v>
      </c>
      <c r="M250" s="51">
        <v>0</v>
      </c>
    </row>
    <row r="251" spans="1:13" x14ac:dyDescent="0.25">
      <c r="A251" s="39"/>
      <c r="B251" s="33"/>
      <c r="C251" s="6" t="s">
        <v>189</v>
      </c>
      <c r="D251" s="15" t="s">
        <v>548</v>
      </c>
      <c r="E251" s="15" t="s">
        <v>547</v>
      </c>
      <c r="F251" s="15">
        <v>2020</v>
      </c>
      <c r="G251" s="4">
        <v>1</v>
      </c>
      <c r="H251" s="3">
        <v>334397.2</v>
      </c>
      <c r="I251" s="22">
        <v>334397.2</v>
      </c>
      <c r="J251" s="51">
        <v>0</v>
      </c>
      <c r="K251" s="51">
        <v>0</v>
      </c>
      <c r="L251" s="51">
        <v>0</v>
      </c>
      <c r="M251" s="51">
        <v>0</v>
      </c>
    </row>
    <row r="252" spans="1:13" x14ac:dyDescent="0.25">
      <c r="A252" s="41">
        <f>+A250+1</f>
        <v>113</v>
      </c>
      <c r="B252" s="46" t="s">
        <v>546</v>
      </c>
      <c r="C252" s="6" t="s">
        <v>9</v>
      </c>
      <c r="D252" s="15" t="s">
        <v>545</v>
      </c>
      <c r="E252" s="15" t="s">
        <v>544</v>
      </c>
      <c r="F252" s="15">
        <v>2018</v>
      </c>
      <c r="G252" s="4">
        <v>1</v>
      </c>
      <c r="H252" s="3">
        <v>59568.35815</v>
      </c>
      <c r="I252" s="22">
        <v>59568.35815</v>
      </c>
      <c r="J252" s="51">
        <v>0</v>
      </c>
      <c r="K252" s="51">
        <v>0</v>
      </c>
      <c r="L252" s="51">
        <v>0</v>
      </c>
      <c r="M252" s="51">
        <v>0</v>
      </c>
    </row>
    <row r="253" spans="1:13" x14ac:dyDescent="0.25">
      <c r="A253" s="39"/>
      <c r="B253" s="33"/>
      <c r="C253" s="6" t="s">
        <v>189</v>
      </c>
      <c r="D253" s="15" t="s">
        <v>543</v>
      </c>
      <c r="E253" s="15" t="s">
        <v>542</v>
      </c>
      <c r="F253" s="15">
        <v>2020</v>
      </c>
      <c r="G253" s="4">
        <v>1</v>
      </c>
      <c r="H253" s="3">
        <v>298237.7</v>
      </c>
      <c r="I253" s="22">
        <v>298237.7</v>
      </c>
      <c r="J253" s="51">
        <v>0</v>
      </c>
      <c r="K253" s="51">
        <v>0</v>
      </c>
      <c r="L253" s="51">
        <v>0</v>
      </c>
      <c r="M253" s="51">
        <v>0</v>
      </c>
    </row>
    <row r="254" spans="1:13" x14ac:dyDescent="0.25">
      <c r="A254" s="41">
        <f>+A252+1</f>
        <v>114</v>
      </c>
      <c r="B254" s="46" t="s">
        <v>541</v>
      </c>
      <c r="C254" s="6" t="s">
        <v>9</v>
      </c>
      <c r="D254" s="15" t="s">
        <v>540</v>
      </c>
      <c r="E254" s="15" t="s">
        <v>539</v>
      </c>
      <c r="F254" s="15">
        <v>2014</v>
      </c>
      <c r="G254" s="4">
        <v>1</v>
      </c>
      <c r="H254" s="3">
        <v>988380.61779000005</v>
      </c>
      <c r="I254" s="22">
        <v>988380.61779000005</v>
      </c>
      <c r="J254" s="51">
        <v>0</v>
      </c>
      <c r="K254" s="51">
        <v>0</v>
      </c>
      <c r="L254" s="51">
        <v>0</v>
      </c>
      <c r="M254" s="51">
        <v>0</v>
      </c>
    </row>
    <row r="255" spans="1:13" x14ac:dyDescent="0.25">
      <c r="A255" s="39"/>
      <c r="B255" s="33"/>
      <c r="C255" s="6" t="s">
        <v>189</v>
      </c>
      <c r="D255" s="15" t="s">
        <v>538</v>
      </c>
      <c r="E255" s="15" t="s">
        <v>537</v>
      </c>
      <c r="F255" s="15">
        <v>2022</v>
      </c>
      <c r="G255" s="4">
        <v>1</v>
      </c>
      <c r="H255" s="3">
        <v>281929.4632</v>
      </c>
      <c r="I255" s="22">
        <v>281929.4632</v>
      </c>
      <c r="J255" s="51">
        <v>0</v>
      </c>
      <c r="K255" s="51">
        <v>0</v>
      </c>
      <c r="L255" s="51">
        <v>0</v>
      </c>
      <c r="M255" s="51">
        <v>0</v>
      </c>
    </row>
    <row r="256" spans="1:13" x14ac:dyDescent="0.25">
      <c r="A256" s="41">
        <f>+A254+1</f>
        <v>115</v>
      </c>
      <c r="B256" s="46" t="s">
        <v>536</v>
      </c>
      <c r="C256" s="6" t="s">
        <v>9</v>
      </c>
      <c r="D256" s="15" t="s">
        <v>535</v>
      </c>
      <c r="E256" s="15" t="s">
        <v>534</v>
      </c>
      <c r="F256" s="15">
        <v>1999</v>
      </c>
      <c r="G256" s="4">
        <v>1</v>
      </c>
      <c r="H256" s="3">
        <v>485769.22330000001</v>
      </c>
      <c r="I256" s="22">
        <v>485769.22330000001</v>
      </c>
      <c r="J256" s="51">
        <v>0</v>
      </c>
      <c r="K256" s="51">
        <v>0</v>
      </c>
      <c r="L256" s="51">
        <v>0</v>
      </c>
      <c r="M256" s="51">
        <v>0</v>
      </c>
    </row>
    <row r="257" spans="1:13" x14ac:dyDescent="0.25">
      <c r="A257" s="39"/>
      <c r="B257" s="33"/>
      <c r="C257" s="6" t="s">
        <v>189</v>
      </c>
      <c r="D257" s="15" t="s">
        <v>533</v>
      </c>
      <c r="E257" s="15" t="s">
        <v>532</v>
      </c>
      <c r="F257" s="15">
        <v>2020</v>
      </c>
      <c r="G257" s="4">
        <v>1</v>
      </c>
      <c r="H257" s="3">
        <v>305620.35399999999</v>
      </c>
      <c r="I257" s="22">
        <v>305620.35399999999</v>
      </c>
      <c r="J257" s="51">
        <v>0</v>
      </c>
      <c r="K257" s="51">
        <v>0</v>
      </c>
      <c r="L257" s="51">
        <v>0</v>
      </c>
      <c r="M257" s="51">
        <v>0</v>
      </c>
    </row>
    <row r="258" spans="1:13" x14ac:dyDescent="0.25">
      <c r="A258" s="41">
        <f>+A256+1</f>
        <v>116</v>
      </c>
      <c r="B258" s="46" t="s">
        <v>531</v>
      </c>
      <c r="C258" s="6" t="s">
        <v>9</v>
      </c>
      <c r="D258" s="15" t="s">
        <v>530</v>
      </c>
      <c r="E258" s="15" t="s">
        <v>529</v>
      </c>
      <c r="F258" s="15">
        <v>2012</v>
      </c>
      <c r="G258" s="4">
        <v>1</v>
      </c>
      <c r="H258" s="3">
        <v>563866.79030999995</v>
      </c>
      <c r="I258" s="22">
        <v>563866.79030999995</v>
      </c>
      <c r="J258" s="51">
        <v>0</v>
      </c>
      <c r="K258" s="51">
        <v>0</v>
      </c>
      <c r="L258" s="51">
        <v>0</v>
      </c>
      <c r="M258" s="51">
        <v>0</v>
      </c>
    </row>
    <row r="259" spans="1:13" x14ac:dyDescent="0.25">
      <c r="A259" s="53"/>
      <c r="B259" s="52"/>
      <c r="C259" s="6" t="s">
        <v>189</v>
      </c>
      <c r="D259" s="15" t="s">
        <v>528</v>
      </c>
      <c r="E259" s="15" t="s">
        <v>527</v>
      </c>
      <c r="F259" s="15">
        <v>2020</v>
      </c>
      <c r="G259" s="4">
        <v>1</v>
      </c>
      <c r="H259" s="3">
        <v>337691.951</v>
      </c>
      <c r="I259" s="22">
        <v>337691.951</v>
      </c>
      <c r="J259" s="51">
        <v>0</v>
      </c>
      <c r="K259" s="51">
        <v>0</v>
      </c>
      <c r="L259" s="51">
        <v>0</v>
      </c>
      <c r="M259" s="51">
        <v>0</v>
      </c>
    </row>
    <row r="260" spans="1:13" x14ac:dyDescent="0.25">
      <c r="A260" s="39"/>
      <c r="B260" s="33"/>
      <c r="C260" s="6" t="s">
        <v>189</v>
      </c>
      <c r="D260" s="15" t="s">
        <v>526</v>
      </c>
      <c r="E260" s="15" t="s">
        <v>525</v>
      </c>
      <c r="F260" s="15">
        <v>1997</v>
      </c>
      <c r="G260" s="4">
        <v>1</v>
      </c>
      <c r="H260" s="3">
        <v>1180.6489999999999</v>
      </c>
      <c r="I260" s="22">
        <v>1180.6489999999999</v>
      </c>
      <c r="J260" s="51">
        <v>0</v>
      </c>
      <c r="K260" s="51">
        <v>0</v>
      </c>
      <c r="L260" s="51">
        <v>0</v>
      </c>
      <c r="M260" s="51">
        <v>0</v>
      </c>
    </row>
    <row r="261" spans="1:13" x14ac:dyDescent="0.25">
      <c r="A261" s="41">
        <f>+A258+1</f>
        <v>117</v>
      </c>
      <c r="B261" s="46" t="s">
        <v>524</v>
      </c>
      <c r="C261" s="6" t="s">
        <v>9</v>
      </c>
      <c r="D261" s="15" t="s">
        <v>523</v>
      </c>
      <c r="E261" s="15" t="s">
        <v>522</v>
      </c>
      <c r="F261" s="15">
        <v>2006</v>
      </c>
      <c r="G261" s="4">
        <v>1</v>
      </c>
      <c r="H261" s="3">
        <v>235974.56333</v>
      </c>
      <c r="I261" s="22">
        <v>235974.56333</v>
      </c>
      <c r="J261" s="51">
        <v>0</v>
      </c>
      <c r="K261" s="51">
        <v>0</v>
      </c>
      <c r="L261" s="51">
        <v>0</v>
      </c>
      <c r="M261" s="51">
        <v>0</v>
      </c>
    </row>
    <row r="262" spans="1:13" x14ac:dyDescent="0.25">
      <c r="A262" s="39"/>
      <c r="B262" s="33"/>
      <c r="C262" s="6" t="s">
        <v>189</v>
      </c>
      <c r="D262" s="15" t="s">
        <v>521</v>
      </c>
      <c r="E262" s="15" t="s">
        <v>520</v>
      </c>
      <c r="F262" s="15">
        <v>2019</v>
      </c>
      <c r="G262" s="4">
        <v>1</v>
      </c>
      <c r="H262" s="3">
        <v>241613.08601999999</v>
      </c>
      <c r="I262" s="22">
        <v>241613.08601999999</v>
      </c>
      <c r="J262" s="51">
        <v>0</v>
      </c>
      <c r="K262" s="51">
        <v>0</v>
      </c>
      <c r="L262" s="51">
        <v>0</v>
      </c>
      <c r="M262" s="51">
        <v>0</v>
      </c>
    </row>
    <row r="263" spans="1:13" x14ac:dyDescent="0.25">
      <c r="A263" s="41">
        <f>+A261+1</f>
        <v>118</v>
      </c>
      <c r="B263" s="46" t="s">
        <v>519</v>
      </c>
      <c r="C263" s="6" t="s">
        <v>9</v>
      </c>
      <c r="D263" s="15" t="s">
        <v>518</v>
      </c>
      <c r="E263" s="15" t="s">
        <v>517</v>
      </c>
      <c r="F263" s="15">
        <v>2006</v>
      </c>
      <c r="G263" s="4">
        <v>1</v>
      </c>
      <c r="H263" s="3">
        <v>84537.187579999998</v>
      </c>
      <c r="I263" s="22">
        <v>84537.187579999998</v>
      </c>
      <c r="J263" s="51">
        <v>0</v>
      </c>
      <c r="K263" s="51">
        <v>0</v>
      </c>
      <c r="L263" s="51">
        <v>0</v>
      </c>
      <c r="M263" s="51">
        <v>0</v>
      </c>
    </row>
    <row r="264" spans="1:13" x14ac:dyDescent="0.25">
      <c r="A264" s="39"/>
      <c r="B264" s="33"/>
      <c r="C264" s="6" t="s">
        <v>189</v>
      </c>
      <c r="D264" s="15" t="s">
        <v>516</v>
      </c>
      <c r="E264" s="15" t="s">
        <v>515</v>
      </c>
      <c r="F264" s="15">
        <v>2020</v>
      </c>
      <c r="G264" s="4">
        <v>1</v>
      </c>
      <c r="H264" s="3">
        <v>316379.98499999999</v>
      </c>
      <c r="I264" s="22">
        <v>316379.98499999999</v>
      </c>
      <c r="J264" s="51">
        <v>0</v>
      </c>
      <c r="K264" s="51">
        <v>0</v>
      </c>
      <c r="L264" s="51">
        <v>0</v>
      </c>
      <c r="M264" s="51">
        <v>0</v>
      </c>
    </row>
    <row r="265" spans="1:13" x14ac:dyDescent="0.25">
      <c r="A265" s="41">
        <f>+A263+1</f>
        <v>119</v>
      </c>
      <c r="B265" s="46" t="s">
        <v>514</v>
      </c>
      <c r="C265" s="6" t="s">
        <v>9</v>
      </c>
      <c r="D265" s="15" t="s">
        <v>513</v>
      </c>
      <c r="E265" s="15" t="s">
        <v>512</v>
      </c>
      <c r="F265" s="15">
        <v>2019</v>
      </c>
      <c r="G265" s="4">
        <v>1</v>
      </c>
      <c r="H265" s="3">
        <v>126393.6384</v>
      </c>
      <c r="I265" s="22">
        <v>126393.6384</v>
      </c>
      <c r="J265" s="51">
        <v>0</v>
      </c>
      <c r="K265" s="51">
        <v>0</v>
      </c>
      <c r="L265" s="51">
        <v>0</v>
      </c>
      <c r="M265" s="51">
        <v>0</v>
      </c>
    </row>
    <row r="266" spans="1:13" x14ac:dyDescent="0.25">
      <c r="A266" s="39"/>
      <c r="B266" s="33"/>
      <c r="C266" s="6" t="s">
        <v>189</v>
      </c>
      <c r="D266" s="15" t="s">
        <v>511</v>
      </c>
      <c r="E266" s="15" t="s">
        <v>510</v>
      </c>
      <c r="F266" s="15">
        <v>2019</v>
      </c>
      <c r="G266" s="4">
        <v>1</v>
      </c>
      <c r="H266" s="3">
        <v>217685.92603</v>
      </c>
      <c r="I266" s="22">
        <v>217685.92603</v>
      </c>
      <c r="J266" s="51">
        <v>0</v>
      </c>
      <c r="K266" s="51">
        <v>0</v>
      </c>
      <c r="L266" s="51">
        <v>0</v>
      </c>
      <c r="M266" s="51">
        <v>0</v>
      </c>
    </row>
    <row r="267" spans="1:13" x14ac:dyDescent="0.25">
      <c r="A267" s="41">
        <f>+A265+1</f>
        <v>120</v>
      </c>
      <c r="B267" s="46" t="s">
        <v>509</v>
      </c>
      <c r="C267" s="6" t="s">
        <v>9</v>
      </c>
      <c r="D267" s="15" t="s">
        <v>508</v>
      </c>
      <c r="E267" s="15" t="s">
        <v>507</v>
      </c>
      <c r="F267" s="15">
        <v>2022</v>
      </c>
      <c r="G267" s="4">
        <v>1</v>
      </c>
      <c r="H267" s="3">
        <v>336286.19547999999</v>
      </c>
      <c r="I267" s="22">
        <v>336286.19547999999</v>
      </c>
      <c r="J267" s="51">
        <v>0</v>
      </c>
      <c r="K267" s="51">
        <v>0</v>
      </c>
      <c r="L267" s="51">
        <v>0</v>
      </c>
      <c r="M267" s="51">
        <v>0</v>
      </c>
    </row>
    <row r="268" spans="1:13" x14ac:dyDescent="0.25">
      <c r="A268" s="39"/>
      <c r="B268" s="33"/>
      <c r="C268" s="6" t="s">
        <v>189</v>
      </c>
      <c r="D268" s="15" t="s">
        <v>506</v>
      </c>
      <c r="E268" s="15" t="s">
        <v>505</v>
      </c>
      <c r="F268" s="15">
        <v>2019</v>
      </c>
      <c r="G268" s="4">
        <v>1</v>
      </c>
      <c r="H268" s="3">
        <v>265593.99200000003</v>
      </c>
      <c r="I268" s="22">
        <v>265593.99200000003</v>
      </c>
      <c r="J268" s="51">
        <v>0</v>
      </c>
      <c r="K268" s="51">
        <v>0</v>
      </c>
      <c r="L268" s="51">
        <v>0</v>
      </c>
      <c r="M268" s="51">
        <v>0</v>
      </c>
    </row>
    <row r="269" spans="1:13" x14ac:dyDescent="0.25">
      <c r="A269" s="15">
        <f>+A267+1</f>
        <v>121</v>
      </c>
      <c r="B269" s="16" t="s">
        <v>504</v>
      </c>
      <c r="C269" s="6" t="s">
        <v>9</v>
      </c>
      <c r="D269" s="15" t="s">
        <v>503</v>
      </c>
      <c r="E269" s="15" t="s">
        <v>502</v>
      </c>
      <c r="F269" s="15">
        <v>2015</v>
      </c>
      <c r="G269" s="4">
        <v>1</v>
      </c>
      <c r="H269" s="3">
        <v>29828.57963</v>
      </c>
      <c r="I269" s="22">
        <v>29828.57963</v>
      </c>
      <c r="J269" s="51">
        <v>0</v>
      </c>
      <c r="K269" s="51">
        <v>0</v>
      </c>
      <c r="L269" s="51">
        <v>0</v>
      </c>
      <c r="M269" s="51">
        <v>0</v>
      </c>
    </row>
    <row r="270" spans="1:13" x14ac:dyDescent="0.25">
      <c r="A270" s="41">
        <f>+A269+1</f>
        <v>122</v>
      </c>
      <c r="B270" s="46" t="s">
        <v>501</v>
      </c>
      <c r="C270" s="6" t="s">
        <v>9</v>
      </c>
      <c r="D270" s="15" t="s">
        <v>500</v>
      </c>
      <c r="E270" s="15" t="s">
        <v>499</v>
      </c>
      <c r="F270" s="15">
        <v>2019</v>
      </c>
      <c r="G270" s="4">
        <v>1</v>
      </c>
      <c r="H270" s="3">
        <v>78542.341260000001</v>
      </c>
      <c r="I270" s="22">
        <v>78542.341260000001</v>
      </c>
      <c r="J270" s="51">
        <v>0</v>
      </c>
      <c r="K270" s="51">
        <v>0</v>
      </c>
      <c r="L270" s="51">
        <v>0</v>
      </c>
      <c r="M270" s="51">
        <v>0</v>
      </c>
    </row>
    <row r="271" spans="1:13" x14ac:dyDescent="0.25">
      <c r="A271" s="39"/>
      <c r="B271" s="33"/>
      <c r="C271" s="6" t="s">
        <v>189</v>
      </c>
      <c r="D271" s="15" t="s">
        <v>498</v>
      </c>
      <c r="E271" s="15" t="s">
        <v>497</v>
      </c>
      <c r="F271" s="15">
        <v>2020</v>
      </c>
      <c r="G271" s="4">
        <v>1</v>
      </c>
      <c r="H271" s="3">
        <v>215624.399</v>
      </c>
      <c r="I271" s="22">
        <v>215624.399</v>
      </c>
      <c r="J271" s="51">
        <v>0</v>
      </c>
      <c r="K271" s="51">
        <v>0</v>
      </c>
      <c r="L271" s="51">
        <v>0</v>
      </c>
      <c r="M271" s="51">
        <v>0</v>
      </c>
    </row>
    <row r="272" spans="1:13" x14ac:dyDescent="0.25">
      <c r="A272" s="41">
        <f>+A270+1</f>
        <v>123</v>
      </c>
      <c r="B272" s="46" t="s">
        <v>496</v>
      </c>
      <c r="C272" s="6" t="s">
        <v>9</v>
      </c>
      <c r="D272" s="15" t="s">
        <v>495</v>
      </c>
      <c r="E272" s="15" t="s">
        <v>494</v>
      </c>
      <c r="F272" s="15">
        <v>2015</v>
      </c>
      <c r="G272" s="4">
        <v>1</v>
      </c>
      <c r="H272" s="3">
        <v>197532.81271</v>
      </c>
      <c r="I272" s="22">
        <v>197532.81271</v>
      </c>
      <c r="J272" s="51">
        <v>0</v>
      </c>
      <c r="K272" s="51">
        <v>0</v>
      </c>
      <c r="L272" s="51">
        <v>0</v>
      </c>
      <c r="M272" s="51">
        <v>0</v>
      </c>
    </row>
    <row r="273" spans="1:13" x14ac:dyDescent="0.25">
      <c r="A273" s="39"/>
      <c r="B273" s="33"/>
      <c r="C273" s="6" t="s">
        <v>189</v>
      </c>
      <c r="D273" s="15" t="s">
        <v>493</v>
      </c>
      <c r="E273" s="15" t="s">
        <v>492</v>
      </c>
      <c r="F273" s="15">
        <v>2020</v>
      </c>
      <c r="G273" s="4">
        <v>1</v>
      </c>
      <c r="H273" s="3">
        <v>344117.55099999998</v>
      </c>
      <c r="I273" s="22">
        <v>344117.55099999998</v>
      </c>
      <c r="J273" s="51">
        <v>0</v>
      </c>
      <c r="K273" s="51">
        <v>0</v>
      </c>
      <c r="L273" s="51">
        <v>0</v>
      </c>
      <c r="M273" s="51">
        <v>0</v>
      </c>
    </row>
    <row r="274" spans="1:13" x14ac:dyDescent="0.25">
      <c r="A274" s="41">
        <f>+A272+1</f>
        <v>124</v>
      </c>
      <c r="B274" s="46" t="s">
        <v>491</v>
      </c>
      <c r="C274" s="6" t="s">
        <v>9</v>
      </c>
      <c r="D274" s="15" t="s">
        <v>490</v>
      </c>
      <c r="E274" s="15" t="s">
        <v>489</v>
      </c>
      <c r="F274" s="15">
        <v>2015</v>
      </c>
      <c r="G274" s="4">
        <v>1</v>
      </c>
      <c r="H274" s="3">
        <v>72107.687009999994</v>
      </c>
      <c r="I274" s="22">
        <v>72107.687009999994</v>
      </c>
      <c r="J274" s="51">
        <v>0</v>
      </c>
      <c r="K274" s="51">
        <v>0</v>
      </c>
      <c r="L274" s="51">
        <v>0</v>
      </c>
      <c r="M274" s="51">
        <v>0</v>
      </c>
    </row>
    <row r="275" spans="1:13" x14ac:dyDescent="0.25">
      <c r="A275" s="39"/>
      <c r="B275" s="33"/>
      <c r="C275" s="6" t="s">
        <v>189</v>
      </c>
      <c r="D275" s="15" t="s">
        <v>488</v>
      </c>
      <c r="E275" s="15" t="s">
        <v>487</v>
      </c>
      <c r="F275" s="15">
        <v>2020</v>
      </c>
      <c r="G275" s="4">
        <v>1</v>
      </c>
      <c r="H275" s="3">
        <v>305195.98427000002</v>
      </c>
      <c r="I275" s="22">
        <v>305195.98427000002</v>
      </c>
      <c r="J275" s="51">
        <v>0</v>
      </c>
      <c r="K275" s="51">
        <v>0</v>
      </c>
      <c r="L275" s="51">
        <v>0</v>
      </c>
      <c r="M275" s="51">
        <v>0</v>
      </c>
    </row>
    <row r="276" spans="1:13" x14ac:dyDescent="0.25">
      <c r="A276" s="41">
        <f>+A274+1</f>
        <v>125</v>
      </c>
      <c r="B276" s="46" t="s">
        <v>486</v>
      </c>
      <c r="C276" s="6" t="s">
        <v>9</v>
      </c>
      <c r="D276" s="15" t="s">
        <v>485</v>
      </c>
      <c r="E276" s="15" t="s">
        <v>484</v>
      </c>
      <c r="F276" s="15">
        <v>2011</v>
      </c>
      <c r="G276" s="4">
        <v>1</v>
      </c>
      <c r="H276" s="3">
        <v>51649.783040000002</v>
      </c>
      <c r="I276" s="22">
        <v>51649.783040000002</v>
      </c>
      <c r="J276" s="51">
        <v>0</v>
      </c>
      <c r="K276" s="51">
        <v>0</v>
      </c>
      <c r="L276" s="51">
        <v>0</v>
      </c>
      <c r="M276" s="51">
        <v>0</v>
      </c>
    </row>
    <row r="277" spans="1:13" x14ac:dyDescent="0.25">
      <c r="A277" s="39"/>
      <c r="B277" s="33"/>
      <c r="C277" s="6" t="s">
        <v>189</v>
      </c>
      <c r="D277" s="15" t="s">
        <v>483</v>
      </c>
      <c r="E277" s="15" t="s">
        <v>482</v>
      </c>
      <c r="F277" s="15">
        <v>2019</v>
      </c>
      <c r="G277" s="4">
        <v>1</v>
      </c>
      <c r="H277" s="3">
        <v>258740.10500000001</v>
      </c>
      <c r="I277" s="22">
        <v>258740.10500000001</v>
      </c>
      <c r="J277" s="51">
        <v>0</v>
      </c>
      <c r="K277" s="51">
        <v>0</v>
      </c>
      <c r="L277" s="51">
        <v>0</v>
      </c>
      <c r="M277" s="51">
        <v>0</v>
      </c>
    </row>
    <row r="278" spans="1:13" x14ac:dyDescent="0.25">
      <c r="A278" s="14" t="s">
        <v>481</v>
      </c>
      <c r="B278" s="13"/>
      <c r="C278" s="13"/>
      <c r="D278" s="13"/>
      <c r="E278" s="13"/>
      <c r="F278" s="13"/>
      <c r="G278" s="12">
        <f>SUM(G279:G310)</f>
        <v>31</v>
      </c>
      <c r="H278" s="11"/>
      <c r="I278" s="10"/>
      <c r="J278" s="10"/>
      <c r="K278" s="10"/>
      <c r="L278" s="10"/>
      <c r="M278" s="9"/>
    </row>
    <row r="279" spans="1:13" x14ac:dyDescent="0.25">
      <c r="A279" s="43">
        <f>+A276+1</f>
        <v>126</v>
      </c>
      <c r="B279" s="48" t="s">
        <v>85</v>
      </c>
      <c r="C279" s="6" t="s">
        <v>17</v>
      </c>
      <c r="D279" s="15" t="s">
        <v>480</v>
      </c>
      <c r="E279" s="15" t="s">
        <v>479</v>
      </c>
      <c r="F279" s="15">
        <v>1996</v>
      </c>
      <c r="G279" s="4">
        <v>1</v>
      </c>
      <c r="H279" s="3">
        <v>345417</v>
      </c>
      <c r="I279" s="22">
        <v>621746.973</v>
      </c>
      <c r="J279" s="21">
        <v>0</v>
      </c>
      <c r="K279" s="21">
        <v>0</v>
      </c>
      <c r="L279" s="21">
        <v>0</v>
      </c>
      <c r="M279" s="21">
        <v>0</v>
      </c>
    </row>
    <row r="280" spans="1:13" x14ac:dyDescent="0.25">
      <c r="A280" s="43"/>
      <c r="B280" s="48"/>
      <c r="C280" s="6" t="s">
        <v>20</v>
      </c>
      <c r="D280" s="15" t="s">
        <v>478</v>
      </c>
      <c r="E280" s="15" t="s">
        <v>477</v>
      </c>
      <c r="F280" s="15">
        <v>2020</v>
      </c>
      <c r="G280" s="4">
        <v>1</v>
      </c>
      <c r="H280" s="3">
        <v>494606</v>
      </c>
      <c r="I280" s="22">
        <v>494606</v>
      </c>
      <c r="J280" s="21">
        <v>0</v>
      </c>
      <c r="K280" s="21">
        <v>0</v>
      </c>
      <c r="L280" s="21">
        <v>0</v>
      </c>
      <c r="M280" s="21">
        <v>0</v>
      </c>
    </row>
    <row r="281" spans="1:13" x14ac:dyDescent="0.25">
      <c r="A281" s="43"/>
      <c r="B281" s="48"/>
      <c r="C281" s="6" t="s">
        <v>20</v>
      </c>
      <c r="D281" s="15" t="s">
        <v>476</v>
      </c>
      <c r="E281" s="15" t="s">
        <v>475</v>
      </c>
      <c r="F281" s="15">
        <v>2009</v>
      </c>
      <c r="G281" s="4">
        <v>1</v>
      </c>
      <c r="H281" s="3">
        <v>140507</v>
      </c>
      <c r="I281" s="22">
        <v>148438.12</v>
      </c>
      <c r="J281" s="21">
        <v>0</v>
      </c>
      <c r="K281" s="21">
        <v>0</v>
      </c>
      <c r="L281" s="21">
        <v>0</v>
      </c>
      <c r="M281" s="21">
        <v>0</v>
      </c>
    </row>
    <row r="282" spans="1:13" x14ac:dyDescent="0.25">
      <c r="A282" s="41">
        <f>+A279+1</f>
        <v>127</v>
      </c>
      <c r="B282" s="48" t="s">
        <v>474</v>
      </c>
      <c r="C282" s="6" t="s">
        <v>17</v>
      </c>
      <c r="D282" s="15" t="s">
        <v>473</v>
      </c>
      <c r="E282" s="15" t="s">
        <v>472</v>
      </c>
      <c r="F282" s="15">
        <v>1996</v>
      </c>
      <c r="G282" s="4">
        <v>1</v>
      </c>
      <c r="H282" s="3">
        <v>1305767</v>
      </c>
      <c r="I282" s="22">
        <v>1305767</v>
      </c>
      <c r="J282" s="21">
        <v>0</v>
      </c>
      <c r="K282" s="21">
        <v>0</v>
      </c>
      <c r="L282" s="21">
        <v>0</v>
      </c>
      <c r="M282" s="21">
        <v>0</v>
      </c>
    </row>
    <row r="283" spans="1:13" x14ac:dyDescent="0.25">
      <c r="A283" s="39"/>
      <c r="B283" s="48"/>
      <c r="C283" s="6" t="s">
        <v>20</v>
      </c>
      <c r="D283" s="15" t="s">
        <v>471</v>
      </c>
      <c r="E283" s="15" t="s">
        <v>470</v>
      </c>
      <c r="F283" s="15">
        <v>2020</v>
      </c>
      <c r="G283" s="4">
        <v>1</v>
      </c>
      <c r="H283" s="3">
        <v>126558</v>
      </c>
      <c r="I283" s="22">
        <v>184824.7</v>
      </c>
      <c r="J283" s="21">
        <v>0</v>
      </c>
      <c r="K283" s="21">
        <v>0</v>
      </c>
      <c r="L283" s="21">
        <v>0</v>
      </c>
      <c r="M283" s="21">
        <v>0</v>
      </c>
    </row>
    <row r="284" spans="1:13" x14ac:dyDescent="0.25">
      <c r="A284" s="41">
        <f>+A282+1</f>
        <v>128</v>
      </c>
      <c r="B284" s="48" t="s">
        <v>469</v>
      </c>
      <c r="C284" s="6" t="s">
        <v>17</v>
      </c>
      <c r="D284" s="15" t="s">
        <v>468</v>
      </c>
      <c r="E284" s="15" t="s">
        <v>467</v>
      </c>
      <c r="F284" s="15">
        <v>2014</v>
      </c>
      <c r="G284" s="4">
        <v>1</v>
      </c>
      <c r="H284" s="3">
        <v>587090</v>
      </c>
      <c r="I284" s="22">
        <v>58709</v>
      </c>
      <c r="J284" s="21">
        <v>0</v>
      </c>
      <c r="K284" s="21">
        <v>0</v>
      </c>
      <c r="L284" s="21">
        <v>0</v>
      </c>
      <c r="M284" s="21">
        <v>0</v>
      </c>
    </row>
    <row r="285" spans="1:13" x14ac:dyDescent="0.25">
      <c r="A285" s="39"/>
      <c r="B285" s="49"/>
      <c r="C285" s="6" t="s">
        <v>20</v>
      </c>
      <c r="D285" s="15" t="s">
        <v>466</v>
      </c>
      <c r="E285" s="15" t="s">
        <v>465</v>
      </c>
      <c r="F285" s="15">
        <v>2020</v>
      </c>
      <c r="G285" s="4">
        <v>1</v>
      </c>
      <c r="H285" s="3">
        <v>120954</v>
      </c>
      <c r="I285" s="22">
        <v>116143.6</v>
      </c>
      <c r="J285" s="21">
        <v>0</v>
      </c>
      <c r="K285" s="21">
        <v>0</v>
      </c>
      <c r="L285" s="21">
        <v>0</v>
      </c>
      <c r="M285" s="21">
        <v>0</v>
      </c>
    </row>
    <row r="286" spans="1:13" x14ac:dyDescent="0.25">
      <c r="A286" s="41">
        <f>+A284+1</f>
        <v>129</v>
      </c>
      <c r="B286" s="48" t="s">
        <v>464</v>
      </c>
      <c r="C286" s="6" t="s">
        <v>17</v>
      </c>
      <c r="D286" s="15" t="s">
        <v>463</v>
      </c>
      <c r="E286" s="15" t="s">
        <v>462</v>
      </c>
      <c r="F286" s="15">
        <v>1998</v>
      </c>
      <c r="G286" s="4">
        <v>1</v>
      </c>
      <c r="H286" s="3">
        <v>523480</v>
      </c>
      <c r="I286" s="22">
        <v>523480</v>
      </c>
      <c r="J286" s="21">
        <v>0</v>
      </c>
      <c r="K286" s="21">
        <v>0</v>
      </c>
      <c r="L286" s="21">
        <v>0</v>
      </c>
      <c r="M286" s="21">
        <v>0</v>
      </c>
    </row>
    <row r="287" spans="1:13" x14ac:dyDescent="0.25">
      <c r="A287" s="39"/>
      <c r="B287" s="49"/>
      <c r="C287" s="6" t="s">
        <v>20</v>
      </c>
      <c r="D287" s="15" t="s">
        <v>461</v>
      </c>
      <c r="E287" s="15" t="s">
        <v>460</v>
      </c>
      <c r="F287" s="15">
        <v>2020</v>
      </c>
      <c r="G287" s="4">
        <v>1</v>
      </c>
      <c r="H287" s="3">
        <v>184560</v>
      </c>
      <c r="I287" s="22">
        <v>184560</v>
      </c>
      <c r="J287" s="21">
        <v>0</v>
      </c>
      <c r="K287" s="21">
        <v>0</v>
      </c>
      <c r="L287" s="21">
        <v>0</v>
      </c>
      <c r="M287" s="21">
        <v>0</v>
      </c>
    </row>
    <row r="288" spans="1:13" x14ac:dyDescent="0.25">
      <c r="A288" s="41">
        <f>+A286+1</f>
        <v>130</v>
      </c>
      <c r="B288" s="48" t="s">
        <v>459</v>
      </c>
      <c r="C288" s="6" t="s">
        <v>17</v>
      </c>
      <c r="D288" s="15" t="s">
        <v>458</v>
      </c>
      <c r="E288" s="15" t="s">
        <v>457</v>
      </c>
      <c r="F288" s="15">
        <v>2020</v>
      </c>
      <c r="G288" s="4">
        <v>1</v>
      </c>
      <c r="H288" s="3">
        <v>1951697</v>
      </c>
      <c r="I288" s="22">
        <v>2026974</v>
      </c>
      <c r="J288" s="21">
        <v>0</v>
      </c>
      <c r="K288" s="21">
        <v>0</v>
      </c>
      <c r="L288" s="21">
        <v>0</v>
      </c>
      <c r="M288" s="21">
        <v>0</v>
      </c>
    </row>
    <row r="289" spans="1:13" x14ac:dyDescent="0.25">
      <c r="A289" s="39"/>
      <c r="B289" s="49"/>
      <c r="C289" s="6" t="s">
        <v>20</v>
      </c>
      <c r="D289" s="15" t="s">
        <v>456</v>
      </c>
      <c r="E289" s="15" t="s">
        <v>455</v>
      </c>
      <c r="F289" s="15">
        <v>2020</v>
      </c>
      <c r="G289" s="4">
        <v>1</v>
      </c>
      <c r="H289" s="3">
        <v>183921</v>
      </c>
      <c r="I289" s="22">
        <v>190246</v>
      </c>
      <c r="J289" s="21">
        <v>0</v>
      </c>
      <c r="K289" s="21">
        <v>0</v>
      </c>
      <c r="L289" s="21">
        <v>0</v>
      </c>
      <c r="M289" s="21">
        <v>0</v>
      </c>
    </row>
    <row r="290" spans="1:13" x14ac:dyDescent="0.25">
      <c r="A290" s="41">
        <f>+A288+1</f>
        <v>131</v>
      </c>
      <c r="B290" s="34" t="s">
        <v>454</v>
      </c>
      <c r="C290" s="6" t="s">
        <v>17</v>
      </c>
      <c r="D290" s="15" t="s">
        <v>453</v>
      </c>
      <c r="E290" s="50" t="s">
        <v>452</v>
      </c>
      <c r="F290" s="15">
        <v>2018</v>
      </c>
      <c r="G290" s="4">
        <v>1</v>
      </c>
      <c r="H290" s="3">
        <v>67195</v>
      </c>
      <c r="I290" s="22">
        <v>67195</v>
      </c>
      <c r="J290" s="21">
        <v>0</v>
      </c>
      <c r="K290" s="21">
        <v>0</v>
      </c>
      <c r="L290" s="21">
        <v>0</v>
      </c>
      <c r="M290" s="21">
        <v>0</v>
      </c>
    </row>
    <row r="291" spans="1:13" x14ac:dyDescent="0.25">
      <c r="A291" s="39"/>
      <c r="B291" s="49"/>
      <c r="C291" s="6" t="s">
        <v>20</v>
      </c>
      <c r="D291" s="15" t="s">
        <v>451</v>
      </c>
      <c r="E291" s="15" t="s">
        <v>450</v>
      </c>
      <c r="F291" s="15">
        <v>2022</v>
      </c>
      <c r="G291" s="4">
        <v>1</v>
      </c>
      <c r="H291" s="3">
        <v>346726</v>
      </c>
      <c r="I291" s="22">
        <v>358861</v>
      </c>
      <c r="J291" s="21">
        <v>0</v>
      </c>
      <c r="K291" s="21">
        <v>0</v>
      </c>
      <c r="L291" s="21">
        <v>0</v>
      </c>
      <c r="M291" s="21">
        <v>0</v>
      </c>
    </row>
    <row r="292" spans="1:13" x14ac:dyDescent="0.25">
      <c r="A292" s="41">
        <f>+A290+1</f>
        <v>132</v>
      </c>
      <c r="B292" s="34" t="s">
        <v>449</v>
      </c>
      <c r="C292" s="6" t="s">
        <v>17</v>
      </c>
      <c r="D292" s="15" t="s">
        <v>448</v>
      </c>
      <c r="E292" s="15" t="s">
        <v>447</v>
      </c>
      <c r="F292" s="15">
        <v>2014</v>
      </c>
      <c r="G292" s="4">
        <v>1</v>
      </c>
      <c r="H292" s="3">
        <v>244728</v>
      </c>
      <c r="I292" s="22">
        <v>275276.5</v>
      </c>
      <c r="J292" s="21">
        <v>0</v>
      </c>
      <c r="K292" s="21">
        <v>0</v>
      </c>
      <c r="L292" s="21">
        <v>0</v>
      </c>
      <c r="M292" s="21">
        <v>0</v>
      </c>
    </row>
    <row r="293" spans="1:13" x14ac:dyDescent="0.25">
      <c r="A293" s="39"/>
      <c r="B293" s="49"/>
      <c r="C293" s="6" t="s">
        <v>20</v>
      </c>
      <c r="D293" s="15" t="s">
        <v>446</v>
      </c>
      <c r="E293" s="15" t="s">
        <v>445</v>
      </c>
      <c r="F293" s="15">
        <v>2020</v>
      </c>
      <c r="G293" s="4">
        <v>1</v>
      </c>
      <c r="H293" s="3">
        <v>183413</v>
      </c>
      <c r="I293" s="22">
        <v>183413</v>
      </c>
      <c r="J293" s="21">
        <v>0</v>
      </c>
      <c r="K293" s="21">
        <v>0</v>
      </c>
      <c r="L293" s="21">
        <v>0</v>
      </c>
      <c r="M293" s="21">
        <v>0</v>
      </c>
    </row>
    <row r="294" spans="1:13" x14ac:dyDescent="0.25">
      <c r="A294" s="41">
        <f>+A292+1</f>
        <v>133</v>
      </c>
      <c r="B294" s="34" t="s">
        <v>444</v>
      </c>
      <c r="C294" s="6" t="s">
        <v>17</v>
      </c>
      <c r="D294" s="15" t="s">
        <v>443</v>
      </c>
      <c r="E294" s="15" t="s">
        <v>442</v>
      </c>
      <c r="F294" s="15">
        <v>1998</v>
      </c>
      <c r="G294" s="4">
        <v>1</v>
      </c>
      <c r="H294" s="3">
        <v>64849</v>
      </c>
      <c r="I294" s="22">
        <v>67119</v>
      </c>
      <c r="J294" s="21">
        <v>0</v>
      </c>
      <c r="K294" s="21">
        <v>0</v>
      </c>
      <c r="L294" s="21">
        <v>0</v>
      </c>
      <c r="M294" s="21">
        <v>0</v>
      </c>
    </row>
    <row r="295" spans="1:13" x14ac:dyDescent="0.25">
      <c r="A295" s="39"/>
      <c r="B295" s="49"/>
      <c r="C295" s="6" t="s">
        <v>20</v>
      </c>
      <c r="D295" s="15" t="s">
        <v>441</v>
      </c>
      <c r="E295" s="15" t="s">
        <v>440</v>
      </c>
      <c r="F295" s="15">
        <v>2020</v>
      </c>
      <c r="G295" s="4">
        <v>1</v>
      </c>
      <c r="H295" s="3">
        <v>182745</v>
      </c>
      <c r="I295" s="22">
        <v>182745</v>
      </c>
      <c r="J295" s="21">
        <v>0</v>
      </c>
      <c r="K295" s="21">
        <v>0</v>
      </c>
      <c r="L295" s="21">
        <v>0</v>
      </c>
      <c r="M295" s="21">
        <v>0</v>
      </c>
    </row>
    <row r="296" spans="1:13" x14ac:dyDescent="0.25">
      <c r="A296" s="41">
        <f>+A294+1</f>
        <v>134</v>
      </c>
      <c r="B296" s="34" t="s">
        <v>439</v>
      </c>
      <c r="C296" s="6" t="s">
        <v>17</v>
      </c>
      <c r="D296" s="15" t="s">
        <v>438</v>
      </c>
      <c r="E296" s="15" t="s">
        <v>437</v>
      </c>
      <c r="F296" s="20">
        <v>1996</v>
      </c>
      <c r="G296" s="4">
        <v>1</v>
      </c>
      <c r="H296" s="3">
        <v>84628</v>
      </c>
      <c r="I296" s="22">
        <v>84628.3</v>
      </c>
      <c r="J296" s="21">
        <v>0</v>
      </c>
      <c r="K296" s="21">
        <v>0</v>
      </c>
      <c r="L296" s="21">
        <v>0</v>
      </c>
      <c r="M296" s="21">
        <v>0</v>
      </c>
    </row>
    <row r="297" spans="1:13" x14ac:dyDescent="0.25">
      <c r="A297" s="39"/>
      <c r="B297" s="49"/>
      <c r="C297" s="6" t="s">
        <v>20</v>
      </c>
      <c r="D297" s="15" t="s">
        <v>436</v>
      </c>
      <c r="E297" s="15" t="s">
        <v>435</v>
      </c>
      <c r="F297" s="20">
        <v>2020</v>
      </c>
      <c r="G297" s="4">
        <v>1</v>
      </c>
      <c r="H297" s="3">
        <v>290693</v>
      </c>
      <c r="I297" s="22">
        <v>318915</v>
      </c>
      <c r="J297" s="21">
        <v>0</v>
      </c>
      <c r="K297" s="21">
        <v>0</v>
      </c>
      <c r="L297" s="21">
        <v>0</v>
      </c>
      <c r="M297" s="21">
        <v>0</v>
      </c>
    </row>
    <row r="298" spans="1:13" x14ac:dyDescent="0.25">
      <c r="A298" s="41">
        <f>+A296+1</f>
        <v>135</v>
      </c>
      <c r="B298" s="34" t="s">
        <v>434</v>
      </c>
      <c r="C298" s="6" t="s">
        <v>17</v>
      </c>
      <c r="D298" s="15" t="s">
        <v>433</v>
      </c>
      <c r="E298" s="15" t="s">
        <v>432</v>
      </c>
      <c r="F298" s="15">
        <v>2013</v>
      </c>
      <c r="G298" s="4">
        <v>1</v>
      </c>
      <c r="H298" s="3">
        <v>481496</v>
      </c>
      <c r="I298" s="22">
        <v>523284</v>
      </c>
      <c r="J298" s="21">
        <v>0</v>
      </c>
      <c r="K298" s="21">
        <v>0</v>
      </c>
      <c r="L298" s="21">
        <v>0</v>
      </c>
      <c r="M298" s="21">
        <v>0</v>
      </c>
    </row>
    <row r="299" spans="1:13" x14ac:dyDescent="0.25">
      <c r="A299" s="39"/>
      <c r="B299" s="49"/>
      <c r="C299" s="6" t="s">
        <v>20</v>
      </c>
      <c r="D299" s="15" t="s">
        <v>431</v>
      </c>
      <c r="E299" s="15" t="s">
        <v>430</v>
      </c>
      <c r="F299" s="15">
        <v>2020</v>
      </c>
      <c r="G299" s="4">
        <v>1</v>
      </c>
      <c r="H299" s="3">
        <v>305730</v>
      </c>
      <c r="I299" s="22">
        <v>305730</v>
      </c>
      <c r="J299" s="21">
        <v>0</v>
      </c>
      <c r="K299" s="21">
        <v>0</v>
      </c>
      <c r="L299" s="21">
        <v>0</v>
      </c>
      <c r="M299" s="21">
        <v>0</v>
      </c>
    </row>
    <row r="300" spans="1:13" x14ac:dyDescent="0.25">
      <c r="A300" s="41">
        <f>+A298+1</f>
        <v>136</v>
      </c>
      <c r="B300" s="34" t="s">
        <v>429</v>
      </c>
      <c r="C300" s="6" t="s">
        <v>17</v>
      </c>
      <c r="D300" s="15" t="s">
        <v>428</v>
      </c>
      <c r="E300" s="15" t="s">
        <v>427</v>
      </c>
      <c r="F300" s="15">
        <v>2013</v>
      </c>
      <c r="G300" s="4">
        <v>1</v>
      </c>
      <c r="H300" s="3">
        <v>69601</v>
      </c>
      <c r="I300" s="22">
        <v>69601</v>
      </c>
      <c r="J300" s="21">
        <v>0</v>
      </c>
      <c r="K300" s="21">
        <v>0</v>
      </c>
      <c r="L300" s="21">
        <v>0</v>
      </c>
      <c r="M300" s="21">
        <v>0</v>
      </c>
    </row>
    <row r="301" spans="1:13" x14ac:dyDescent="0.25">
      <c r="A301" s="39"/>
      <c r="B301" s="49"/>
      <c r="C301" s="6" t="s">
        <v>20</v>
      </c>
      <c r="D301" s="15" t="s">
        <v>426</v>
      </c>
      <c r="E301" s="15" t="s">
        <v>425</v>
      </c>
      <c r="F301" s="15">
        <v>2020</v>
      </c>
      <c r="G301" s="4">
        <v>1</v>
      </c>
      <c r="H301" s="3">
        <v>286704</v>
      </c>
      <c r="I301" s="22">
        <v>308920</v>
      </c>
      <c r="J301" s="21">
        <v>0</v>
      </c>
      <c r="K301" s="21">
        <v>0</v>
      </c>
      <c r="L301" s="21">
        <v>0</v>
      </c>
      <c r="M301" s="21">
        <v>0</v>
      </c>
    </row>
    <row r="302" spans="1:13" x14ac:dyDescent="0.25">
      <c r="A302" s="41">
        <f>+A300+1</f>
        <v>137</v>
      </c>
      <c r="B302" s="34" t="s">
        <v>424</v>
      </c>
      <c r="C302" s="6" t="s">
        <v>17</v>
      </c>
      <c r="D302" s="15" t="s">
        <v>423</v>
      </c>
      <c r="E302" s="15" t="s">
        <v>422</v>
      </c>
      <c r="F302" s="15">
        <v>1996</v>
      </c>
      <c r="G302" s="4">
        <v>1</v>
      </c>
      <c r="H302" s="3">
        <v>90781</v>
      </c>
      <c r="I302" s="22">
        <v>90781</v>
      </c>
      <c r="J302" s="21">
        <v>0</v>
      </c>
      <c r="K302" s="21">
        <v>0</v>
      </c>
      <c r="L302" s="21">
        <v>0</v>
      </c>
      <c r="M302" s="21">
        <v>0</v>
      </c>
    </row>
    <row r="303" spans="1:13" x14ac:dyDescent="0.25">
      <c r="A303" s="39"/>
      <c r="B303" s="49"/>
      <c r="C303" s="6" t="s">
        <v>20</v>
      </c>
      <c r="D303" s="15" t="s">
        <v>421</v>
      </c>
      <c r="E303" s="15" t="s">
        <v>420</v>
      </c>
      <c r="F303" s="15">
        <v>2020</v>
      </c>
      <c r="G303" s="4">
        <v>1</v>
      </c>
      <c r="H303" s="3">
        <v>295863</v>
      </c>
      <c r="I303" s="22">
        <v>345467.86800000002</v>
      </c>
      <c r="J303" s="21">
        <v>0</v>
      </c>
      <c r="K303" s="21">
        <v>0</v>
      </c>
      <c r="L303" s="21">
        <v>0</v>
      </c>
      <c r="M303" s="21">
        <v>0</v>
      </c>
    </row>
    <row r="304" spans="1:13" x14ac:dyDescent="0.25">
      <c r="A304" s="41">
        <f>+A302+1</f>
        <v>138</v>
      </c>
      <c r="B304" s="34" t="s">
        <v>419</v>
      </c>
      <c r="C304" s="6" t="s">
        <v>17</v>
      </c>
      <c r="D304" s="15" t="s">
        <v>418</v>
      </c>
      <c r="E304" s="15" t="s">
        <v>417</v>
      </c>
      <c r="F304" s="15">
        <v>2013</v>
      </c>
      <c r="G304" s="4">
        <v>1</v>
      </c>
      <c r="H304" s="3">
        <v>201494</v>
      </c>
      <c r="I304" s="22">
        <v>201494</v>
      </c>
      <c r="J304" s="21">
        <v>0</v>
      </c>
      <c r="K304" s="21">
        <v>0</v>
      </c>
      <c r="L304" s="21">
        <v>0</v>
      </c>
      <c r="M304" s="21">
        <v>0</v>
      </c>
    </row>
    <row r="305" spans="1:13" x14ac:dyDescent="0.25">
      <c r="A305" s="39"/>
      <c r="B305" s="49"/>
      <c r="C305" s="6" t="s">
        <v>20</v>
      </c>
      <c r="D305" s="15" t="s">
        <v>416</v>
      </c>
      <c r="E305" s="15" t="s">
        <v>415</v>
      </c>
      <c r="F305" s="15">
        <v>2020</v>
      </c>
      <c r="G305" s="4">
        <v>1</v>
      </c>
      <c r="H305" s="3">
        <v>287440</v>
      </c>
      <c r="I305" s="22">
        <v>287440</v>
      </c>
      <c r="J305" s="21">
        <v>0</v>
      </c>
      <c r="K305" s="21">
        <v>0</v>
      </c>
      <c r="L305" s="21">
        <v>0</v>
      </c>
      <c r="M305" s="21">
        <v>0</v>
      </c>
    </row>
    <row r="306" spans="1:13" x14ac:dyDescent="0.25">
      <c r="A306" s="41">
        <f>+A304+1</f>
        <v>139</v>
      </c>
      <c r="B306" s="34" t="s">
        <v>414</v>
      </c>
      <c r="C306" s="6" t="s">
        <v>17</v>
      </c>
      <c r="D306" s="15" t="s">
        <v>413</v>
      </c>
      <c r="E306" s="15" t="s">
        <v>412</v>
      </c>
      <c r="F306" s="15">
        <v>1996</v>
      </c>
      <c r="G306" s="4">
        <v>1</v>
      </c>
      <c r="H306" s="3">
        <v>78474</v>
      </c>
      <c r="I306" s="22">
        <v>78474</v>
      </c>
      <c r="J306" s="21">
        <v>0</v>
      </c>
      <c r="K306" s="21">
        <v>0</v>
      </c>
      <c r="L306" s="21">
        <v>0</v>
      </c>
      <c r="M306" s="21">
        <v>0</v>
      </c>
    </row>
    <row r="307" spans="1:13" x14ac:dyDescent="0.25">
      <c r="A307" s="39"/>
      <c r="B307" s="49"/>
      <c r="C307" s="6" t="s">
        <v>20</v>
      </c>
      <c r="D307" s="15" t="s">
        <v>411</v>
      </c>
      <c r="E307" s="15" t="s">
        <v>410</v>
      </c>
      <c r="F307" s="15">
        <v>2020</v>
      </c>
      <c r="G307" s="4">
        <v>1</v>
      </c>
      <c r="H307" s="3">
        <v>289911.59999999998</v>
      </c>
      <c r="I307" s="22">
        <v>346272.5</v>
      </c>
      <c r="J307" s="21">
        <v>0</v>
      </c>
      <c r="K307" s="21">
        <v>0</v>
      </c>
      <c r="L307" s="21">
        <v>0</v>
      </c>
      <c r="M307" s="21">
        <v>0</v>
      </c>
    </row>
    <row r="308" spans="1:13" x14ac:dyDescent="0.25">
      <c r="A308" s="41">
        <f>+A306+1</f>
        <v>140</v>
      </c>
      <c r="B308" s="34" t="s">
        <v>409</v>
      </c>
      <c r="C308" s="6" t="s">
        <v>17</v>
      </c>
      <c r="D308" s="15" t="s">
        <v>408</v>
      </c>
      <c r="E308" s="15" t="s">
        <v>407</v>
      </c>
      <c r="F308" s="15">
        <v>1996</v>
      </c>
      <c r="G308" s="4">
        <v>1</v>
      </c>
      <c r="H308" s="3">
        <v>586310</v>
      </c>
      <c r="I308" s="22">
        <v>586310</v>
      </c>
      <c r="J308" s="21">
        <v>0</v>
      </c>
      <c r="K308" s="21">
        <v>0</v>
      </c>
      <c r="L308" s="21">
        <v>0</v>
      </c>
      <c r="M308" s="21">
        <v>0</v>
      </c>
    </row>
    <row r="309" spans="1:13" x14ac:dyDescent="0.25">
      <c r="A309" s="39"/>
      <c r="B309" s="49"/>
      <c r="C309" s="6" t="s">
        <v>20</v>
      </c>
      <c r="D309" s="15" t="s">
        <v>406</v>
      </c>
      <c r="E309" s="15" t="s">
        <v>405</v>
      </c>
      <c r="F309" s="15">
        <v>2020</v>
      </c>
      <c r="G309" s="4">
        <v>1</v>
      </c>
      <c r="H309" s="3">
        <v>299989</v>
      </c>
      <c r="I309" s="22">
        <v>333738.2</v>
      </c>
      <c r="J309" s="21">
        <v>0</v>
      </c>
      <c r="K309" s="21">
        <v>0</v>
      </c>
      <c r="L309" s="21">
        <v>0</v>
      </c>
      <c r="M309" s="21">
        <v>0</v>
      </c>
    </row>
    <row r="310" spans="1:13" x14ac:dyDescent="0.25">
      <c r="A310" s="15">
        <f>+A308+1</f>
        <v>141</v>
      </c>
      <c r="B310" s="19" t="s">
        <v>404</v>
      </c>
      <c r="C310" s="6"/>
      <c r="D310" s="15" t="s">
        <v>403</v>
      </c>
      <c r="E310" s="15">
        <v>0</v>
      </c>
      <c r="F310" s="15">
        <v>0</v>
      </c>
      <c r="G310" s="4">
        <v>0</v>
      </c>
      <c r="H310" s="3">
        <v>0</v>
      </c>
      <c r="I310" s="22">
        <v>0</v>
      </c>
      <c r="J310" s="21">
        <v>0</v>
      </c>
      <c r="K310" s="21">
        <v>0</v>
      </c>
      <c r="L310" s="21">
        <v>0</v>
      </c>
      <c r="M310" s="21">
        <v>0</v>
      </c>
    </row>
    <row r="311" spans="1:13" x14ac:dyDescent="0.25">
      <c r="A311" s="14" t="s">
        <v>402</v>
      </c>
      <c r="B311" s="13"/>
      <c r="C311" s="13"/>
      <c r="D311" s="13"/>
      <c r="E311" s="13"/>
      <c r="F311" s="13"/>
      <c r="G311" s="12">
        <f>SUM(G312:G336)</f>
        <v>25</v>
      </c>
      <c r="H311" s="11"/>
      <c r="I311" s="10"/>
      <c r="J311" s="10"/>
      <c r="K311" s="10"/>
      <c r="L311" s="10"/>
      <c r="M311" s="9"/>
    </row>
    <row r="312" spans="1:13" x14ac:dyDescent="0.25">
      <c r="A312" s="43">
        <f>+A310+1</f>
        <v>142</v>
      </c>
      <c r="B312" s="48" t="s">
        <v>85</v>
      </c>
      <c r="C312" s="6" t="s">
        <v>9</v>
      </c>
      <c r="D312" s="15" t="s">
        <v>401</v>
      </c>
      <c r="E312" s="15" t="s">
        <v>400</v>
      </c>
      <c r="F312" s="15">
        <v>1996</v>
      </c>
      <c r="G312" s="4">
        <v>1</v>
      </c>
      <c r="H312" s="3">
        <v>60874.8</v>
      </c>
      <c r="I312" s="22">
        <v>240315.4</v>
      </c>
      <c r="J312" s="21">
        <v>0</v>
      </c>
      <c r="K312" s="21">
        <v>0</v>
      </c>
      <c r="L312" s="21">
        <v>0</v>
      </c>
      <c r="M312" s="21">
        <v>0</v>
      </c>
    </row>
    <row r="313" spans="1:13" x14ac:dyDescent="0.25">
      <c r="A313" s="43"/>
      <c r="B313" s="48"/>
      <c r="C313" s="6" t="s">
        <v>189</v>
      </c>
      <c r="D313" s="15" t="s">
        <v>399</v>
      </c>
      <c r="E313" s="15" t="s">
        <v>398</v>
      </c>
      <c r="F313" s="15">
        <v>1998</v>
      </c>
      <c r="G313" s="4">
        <v>1</v>
      </c>
      <c r="H313" s="3">
        <v>2458.9</v>
      </c>
      <c r="I313" s="22">
        <v>9491.7000000000007</v>
      </c>
      <c r="J313" s="21">
        <v>0</v>
      </c>
      <c r="K313" s="21">
        <v>0</v>
      </c>
      <c r="L313" s="21">
        <v>0</v>
      </c>
      <c r="M313" s="21">
        <v>0</v>
      </c>
    </row>
    <row r="314" spans="1:13" x14ac:dyDescent="0.25">
      <c r="A314" s="43"/>
      <c r="B314" s="48"/>
      <c r="C314" s="6" t="s">
        <v>189</v>
      </c>
      <c r="D314" s="15" t="s">
        <v>397</v>
      </c>
      <c r="E314" s="15" t="s">
        <v>396</v>
      </c>
      <c r="F314" s="15">
        <v>2018</v>
      </c>
      <c r="G314" s="4">
        <v>1</v>
      </c>
      <c r="H314" s="3">
        <v>253784</v>
      </c>
      <c r="I314" s="22">
        <v>412219.2</v>
      </c>
      <c r="J314" s="21">
        <v>0</v>
      </c>
      <c r="K314" s="21">
        <v>0</v>
      </c>
      <c r="L314" s="21">
        <v>0</v>
      </c>
      <c r="M314" s="21">
        <v>0</v>
      </c>
    </row>
    <row r="315" spans="1:13" x14ac:dyDescent="0.25">
      <c r="A315" s="41">
        <f>+A312+1</f>
        <v>143</v>
      </c>
      <c r="B315" s="46" t="s">
        <v>395</v>
      </c>
      <c r="C315" s="6" t="s">
        <v>9</v>
      </c>
      <c r="D315" s="15" t="s">
        <v>394</v>
      </c>
      <c r="E315" s="15" t="s">
        <v>393</v>
      </c>
      <c r="F315" s="15">
        <v>2004</v>
      </c>
      <c r="G315" s="4">
        <v>1</v>
      </c>
      <c r="H315" s="3">
        <v>56626.9</v>
      </c>
      <c r="I315" s="22">
        <v>67986</v>
      </c>
      <c r="J315" s="21">
        <v>0</v>
      </c>
      <c r="K315" s="21">
        <v>0</v>
      </c>
      <c r="L315" s="21">
        <v>0</v>
      </c>
      <c r="M315" s="21">
        <v>0</v>
      </c>
    </row>
    <row r="316" spans="1:13" x14ac:dyDescent="0.25">
      <c r="A316" s="39"/>
      <c r="B316" s="47"/>
      <c r="C316" s="6" t="s">
        <v>189</v>
      </c>
      <c r="D316" s="15" t="s">
        <v>392</v>
      </c>
      <c r="E316" s="15" t="s">
        <v>391</v>
      </c>
      <c r="F316" s="15">
        <v>2022</v>
      </c>
      <c r="G316" s="4">
        <v>1</v>
      </c>
      <c r="H316" s="3">
        <v>311851</v>
      </c>
      <c r="I316" s="22">
        <v>311851</v>
      </c>
      <c r="J316" s="21">
        <v>0</v>
      </c>
      <c r="K316" s="21">
        <v>0</v>
      </c>
      <c r="L316" s="21">
        <v>0</v>
      </c>
      <c r="M316" s="21">
        <v>0</v>
      </c>
    </row>
    <row r="317" spans="1:13" x14ac:dyDescent="0.25">
      <c r="A317" s="41">
        <f>+A315+1</f>
        <v>144</v>
      </c>
      <c r="B317" s="46" t="s">
        <v>390</v>
      </c>
      <c r="C317" s="6" t="s">
        <v>9</v>
      </c>
      <c r="D317" s="15" t="s">
        <v>389</v>
      </c>
      <c r="E317" s="15" t="s">
        <v>388</v>
      </c>
      <c r="F317" s="15">
        <v>1996</v>
      </c>
      <c r="G317" s="4">
        <v>1</v>
      </c>
      <c r="H317" s="3">
        <v>32080.400000000001</v>
      </c>
      <c r="I317" s="22">
        <v>32080.400000000001</v>
      </c>
      <c r="J317" s="21">
        <v>0</v>
      </c>
      <c r="K317" s="21">
        <v>0</v>
      </c>
      <c r="L317" s="21">
        <v>0</v>
      </c>
      <c r="M317" s="21">
        <v>0</v>
      </c>
    </row>
    <row r="318" spans="1:13" x14ac:dyDescent="0.25">
      <c r="A318" s="39"/>
      <c r="B318" s="33"/>
      <c r="C318" s="6" t="s">
        <v>189</v>
      </c>
      <c r="D318" s="15" t="s">
        <v>387</v>
      </c>
      <c r="E318" s="15" t="s">
        <v>386</v>
      </c>
      <c r="F318" s="15">
        <v>2022</v>
      </c>
      <c r="G318" s="4">
        <v>1</v>
      </c>
      <c r="H318" s="3">
        <v>306210</v>
      </c>
      <c r="I318" s="22">
        <v>306210</v>
      </c>
      <c r="J318" s="21">
        <v>0</v>
      </c>
      <c r="K318" s="21">
        <v>0</v>
      </c>
      <c r="L318" s="21">
        <v>0</v>
      </c>
      <c r="M318" s="21">
        <v>0</v>
      </c>
    </row>
    <row r="319" spans="1:13" x14ac:dyDescent="0.25">
      <c r="A319" s="41">
        <f>+A317+1</f>
        <v>145</v>
      </c>
      <c r="B319" s="46" t="s">
        <v>385</v>
      </c>
      <c r="C319" s="6" t="s">
        <v>9</v>
      </c>
      <c r="D319" s="15" t="s">
        <v>384</v>
      </c>
      <c r="E319" s="15" t="s">
        <v>383</v>
      </c>
      <c r="F319" s="15">
        <v>2003</v>
      </c>
      <c r="G319" s="4">
        <v>1</v>
      </c>
      <c r="H319" s="3">
        <v>154870.39999999999</v>
      </c>
      <c r="I319" s="22">
        <v>155335.1</v>
      </c>
      <c r="J319" s="21">
        <v>0</v>
      </c>
      <c r="K319" s="21">
        <v>0</v>
      </c>
      <c r="L319" s="21">
        <v>0</v>
      </c>
      <c r="M319" s="21">
        <v>0</v>
      </c>
    </row>
    <row r="320" spans="1:13" x14ac:dyDescent="0.25">
      <c r="A320" s="39"/>
      <c r="B320" s="33"/>
      <c r="C320" s="6" t="s">
        <v>189</v>
      </c>
      <c r="D320" s="15" t="s">
        <v>382</v>
      </c>
      <c r="E320" s="15" t="s">
        <v>381</v>
      </c>
      <c r="F320" s="15">
        <v>2022</v>
      </c>
      <c r="G320" s="4">
        <v>1</v>
      </c>
      <c r="H320" s="3">
        <v>292220</v>
      </c>
      <c r="I320" s="22">
        <v>292220</v>
      </c>
      <c r="J320" s="21">
        <v>0</v>
      </c>
      <c r="K320" s="21">
        <v>0</v>
      </c>
      <c r="L320" s="21">
        <v>0</v>
      </c>
      <c r="M320" s="21">
        <v>0</v>
      </c>
    </row>
    <row r="321" spans="1:13" x14ac:dyDescent="0.25">
      <c r="A321" s="41">
        <f>+A319+1</f>
        <v>146</v>
      </c>
      <c r="B321" s="46" t="s">
        <v>380</v>
      </c>
      <c r="C321" s="6" t="s">
        <v>9</v>
      </c>
      <c r="D321" s="15" t="s">
        <v>379</v>
      </c>
      <c r="E321" s="15" t="s">
        <v>378</v>
      </c>
      <c r="F321" s="15">
        <v>2007</v>
      </c>
      <c r="G321" s="4">
        <v>1</v>
      </c>
      <c r="H321" s="3">
        <v>66789.399999999994</v>
      </c>
      <c r="I321" s="22">
        <v>70529.600000000006</v>
      </c>
      <c r="J321" s="21">
        <v>0</v>
      </c>
      <c r="K321" s="21">
        <v>0</v>
      </c>
      <c r="L321" s="21">
        <v>0</v>
      </c>
      <c r="M321" s="21">
        <v>0</v>
      </c>
    </row>
    <row r="322" spans="1:13" x14ac:dyDescent="0.25">
      <c r="A322" s="39"/>
      <c r="B322" s="33"/>
      <c r="C322" s="6" t="s">
        <v>189</v>
      </c>
      <c r="D322" s="15" t="s">
        <v>377</v>
      </c>
      <c r="E322" s="15" t="s">
        <v>376</v>
      </c>
      <c r="F322" s="15">
        <v>2022</v>
      </c>
      <c r="G322" s="4">
        <v>1</v>
      </c>
      <c r="H322" s="3">
        <v>306000</v>
      </c>
      <c r="I322" s="22">
        <v>306000</v>
      </c>
      <c r="J322" s="21">
        <v>0</v>
      </c>
      <c r="K322" s="21">
        <v>0</v>
      </c>
      <c r="L322" s="21">
        <v>0</v>
      </c>
      <c r="M322" s="21">
        <v>0</v>
      </c>
    </row>
    <row r="323" spans="1:13" x14ac:dyDescent="0.25">
      <c r="A323" s="41">
        <f>+A321+1</f>
        <v>147</v>
      </c>
      <c r="B323" s="46" t="s">
        <v>375</v>
      </c>
      <c r="C323" s="6" t="s">
        <v>9</v>
      </c>
      <c r="D323" s="15" t="s">
        <v>374</v>
      </c>
      <c r="E323" s="15" t="s">
        <v>373</v>
      </c>
      <c r="F323" s="15">
        <v>2016</v>
      </c>
      <c r="G323" s="4">
        <v>1</v>
      </c>
      <c r="H323" s="3">
        <v>1092137.3</v>
      </c>
      <c r="I323" s="22">
        <v>1092137.3</v>
      </c>
      <c r="J323" s="21">
        <v>0</v>
      </c>
      <c r="K323" s="21">
        <v>0</v>
      </c>
      <c r="L323" s="21">
        <v>0</v>
      </c>
      <c r="M323" s="21">
        <v>0</v>
      </c>
    </row>
    <row r="324" spans="1:13" x14ac:dyDescent="0.25">
      <c r="A324" s="39"/>
      <c r="B324" s="33"/>
      <c r="C324" s="6" t="s">
        <v>189</v>
      </c>
      <c r="D324" s="15" t="s">
        <v>372</v>
      </c>
      <c r="E324" s="15" t="s">
        <v>371</v>
      </c>
      <c r="F324" s="15">
        <v>2022</v>
      </c>
      <c r="G324" s="4">
        <v>1</v>
      </c>
      <c r="H324" s="3">
        <v>311851</v>
      </c>
      <c r="I324" s="22">
        <v>311851</v>
      </c>
      <c r="J324" s="21">
        <v>0</v>
      </c>
      <c r="K324" s="21">
        <v>0</v>
      </c>
      <c r="L324" s="21">
        <v>0</v>
      </c>
      <c r="M324" s="21">
        <v>0</v>
      </c>
    </row>
    <row r="325" spans="1:13" x14ac:dyDescent="0.25">
      <c r="A325" s="41">
        <f>+A323+1</f>
        <v>148</v>
      </c>
      <c r="B325" s="46" t="s">
        <v>370</v>
      </c>
      <c r="C325" s="6" t="s">
        <v>9</v>
      </c>
      <c r="D325" s="15" t="s">
        <v>369</v>
      </c>
      <c r="E325" s="15" t="s">
        <v>368</v>
      </c>
      <c r="F325" s="15">
        <v>2016</v>
      </c>
      <c r="G325" s="4">
        <v>1</v>
      </c>
      <c r="H325" s="3">
        <v>9017.4</v>
      </c>
      <c r="I325" s="22">
        <v>9017.4</v>
      </c>
      <c r="J325" s="21">
        <v>0</v>
      </c>
      <c r="K325" s="21">
        <v>0</v>
      </c>
      <c r="L325" s="21">
        <v>0</v>
      </c>
      <c r="M325" s="21">
        <v>0</v>
      </c>
    </row>
    <row r="326" spans="1:13" x14ac:dyDescent="0.25">
      <c r="A326" s="39"/>
      <c r="B326" s="33"/>
      <c r="C326" s="6" t="s">
        <v>189</v>
      </c>
      <c r="D326" s="15" t="s">
        <v>367</v>
      </c>
      <c r="E326" s="15" t="s">
        <v>366</v>
      </c>
      <c r="F326" s="15">
        <v>2022</v>
      </c>
      <c r="G326" s="4">
        <v>1</v>
      </c>
      <c r="H326" s="3">
        <v>297951</v>
      </c>
      <c r="I326" s="22">
        <v>297951</v>
      </c>
      <c r="J326" s="21">
        <v>0</v>
      </c>
      <c r="K326" s="21">
        <v>0</v>
      </c>
      <c r="L326" s="21">
        <v>0</v>
      </c>
      <c r="M326" s="21">
        <v>0</v>
      </c>
    </row>
    <row r="327" spans="1:13" x14ac:dyDescent="0.25">
      <c r="A327" s="41">
        <f>+A325+1</f>
        <v>149</v>
      </c>
      <c r="B327" s="46" t="s">
        <v>365</v>
      </c>
      <c r="C327" s="6" t="s">
        <v>9</v>
      </c>
      <c r="D327" s="15" t="s">
        <v>364</v>
      </c>
      <c r="E327" s="15" t="s">
        <v>363</v>
      </c>
      <c r="F327" s="15">
        <v>2020</v>
      </c>
      <c r="G327" s="4">
        <v>1</v>
      </c>
      <c r="H327" s="3">
        <v>2941598.6</v>
      </c>
      <c r="I327" s="22">
        <v>2968065.2</v>
      </c>
      <c r="J327" s="21">
        <v>0</v>
      </c>
      <c r="K327" s="21">
        <v>0</v>
      </c>
      <c r="L327" s="21">
        <v>0</v>
      </c>
      <c r="M327" s="21">
        <v>0</v>
      </c>
    </row>
    <row r="328" spans="1:13" x14ac:dyDescent="0.25">
      <c r="A328" s="39"/>
      <c r="B328" s="33"/>
      <c r="C328" s="6" t="s">
        <v>189</v>
      </c>
      <c r="D328" s="15" t="s">
        <v>362</v>
      </c>
      <c r="E328" s="15" t="s">
        <v>361</v>
      </c>
      <c r="F328" s="15">
        <v>2022</v>
      </c>
      <c r="G328" s="4">
        <v>1</v>
      </c>
      <c r="H328" s="3">
        <v>311800</v>
      </c>
      <c r="I328" s="22">
        <v>311800</v>
      </c>
      <c r="J328" s="21">
        <v>0</v>
      </c>
      <c r="K328" s="21">
        <v>0</v>
      </c>
      <c r="L328" s="21">
        <v>0</v>
      </c>
      <c r="M328" s="21">
        <v>0</v>
      </c>
    </row>
    <row r="329" spans="1:13" x14ac:dyDescent="0.25">
      <c r="A329" s="41">
        <f>+A327+1</f>
        <v>150</v>
      </c>
      <c r="B329" s="46" t="s">
        <v>360</v>
      </c>
      <c r="C329" s="6" t="s">
        <v>9</v>
      </c>
      <c r="D329" s="15" t="s">
        <v>359</v>
      </c>
      <c r="E329" s="15" t="s">
        <v>358</v>
      </c>
      <c r="F329" s="15">
        <v>1997</v>
      </c>
      <c r="G329" s="4">
        <v>1</v>
      </c>
      <c r="H329" s="3">
        <v>28689.8</v>
      </c>
      <c r="I329" s="22">
        <v>28689.8</v>
      </c>
      <c r="J329" s="21">
        <v>0</v>
      </c>
      <c r="K329" s="21">
        <v>0</v>
      </c>
      <c r="L329" s="21">
        <v>0</v>
      </c>
      <c r="M329" s="21">
        <v>0</v>
      </c>
    </row>
    <row r="330" spans="1:13" x14ac:dyDescent="0.25">
      <c r="A330" s="39"/>
      <c r="B330" s="33"/>
      <c r="C330" s="6" t="s">
        <v>189</v>
      </c>
      <c r="D330" s="15" t="s">
        <v>357</v>
      </c>
      <c r="E330" s="15" t="s">
        <v>356</v>
      </c>
      <c r="F330" s="15">
        <v>2020</v>
      </c>
      <c r="G330" s="4">
        <v>1</v>
      </c>
      <c r="H330" s="3">
        <v>188370.4</v>
      </c>
      <c r="I330" s="22">
        <v>188370.4</v>
      </c>
      <c r="J330" s="21">
        <v>0</v>
      </c>
      <c r="K330" s="21">
        <v>0</v>
      </c>
      <c r="L330" s="21">
        <v>0</v>
      </c>
      <c r="M330" s="21">
        <v>0</v>
      </c>
    </row>
    <row r="331" spans="1:13" x14ac:dyDescent="0.25">
      <c r="A331" s="41">
        <f>+A329+1</f>
        <v>151</v>
      </c>
      <c r="B331" s="46" t="s">
        <v>355</v>
      </c>
      <c r="C331" s="6" t="s">
        <v>9</v>
      </c>
      <c r="D331" s="15" t="s">
        <v>354</v>
      </c>
      <c r="E331" s="15" t="s">
        <v>353</v>
      </c>
      <c r="F331" s="15">
        <v>2002</v>
      </c>
      <c r="G331" s="4">
        <v>1</v>
      </c>
      <c r="H331" s="3">
        <v>89678.6</v>
      </c>
      <c r="I331" s="22">
        <v>89678.6</v>
      </c>
      <c r="J331" s="21">
        <v>0</v>
      </c>
      <c r="K331" s="21">
        <v>0</v>
      </c>
      <c r="L331" s="21">
        <v>0</v>
      </c>
      <c r="M331" s="21">
        <v>0</v>
      </c>
    </row>
    <row r="332" spans="1:13" x14ac:dyDescent="0.25">
      <c r="A332" s="39"/>
      <c r="B332" s="33"/>
      <c r="C332" s="6" t="s">
        <v>189</v>
      </c>
      <c r="D332" s="15" t="s">
        <v>352</v>
      </c>
      <c r="E332" s="15" t="s">
        <v>351</v>
      </c>
      <c r="F332" s="15">
        <v>2020</v>
      </c>
      <c r="G332" s="4">
        <v>1</v>
      </c>
      <c r="H332" s="3">
        <v>129348.5</v>
      </c>
      <c r="I332" s="22">
        <v>154494.79999999999</v>
      </c>
      <c r="J332" s="21">
        <v>0</v>
      </c>
      <c r="K332" s="21">
        <v>0</v>
      </c>
      <c r="L332" s="21">
        <v>0</v>
      </c>
      <c r="M332" s="21">
        <v>0</v>
      </c>
    </row>
    <row r="333" spans="1:13" x14ac:dyDescent="0.25">
      <c r="A333" s="41">
        <f>+A331+1</f>
        <v>152</v>
      </c>
      <c r="B333" s="46" t="s">
        <v>350</v>
      </c>
      <c r="C333" s="6" t="s">
        <v>9</v>
      </c>
      <c r="D333" s="15" t="s">
        <v>349</v>
      </c>
      <c r="E333" s="15" t="s">
        <v>348</v>
      </c>
      <c r="F333" s="15">
        <v>2012</v>
      </c>
      <c r="G333" s="4">
        <v>1</v>
      </c>
      <c r="H333" s="3">
        <v>1026600</v>
      </c>
      <c r="I333" s="22">
        <v>1471643.5</v>
      </c>
      <c r="J333" s="21">
        <v>0</v>
      </c>
      <c r="K333" s="21">
        <v>0</v>
      </c>
      <c r="L333" s="21">
        <v>0</v>
      </c>
      <c r="M333" s="21">
        <v>0</v>
      </c>
    </row>
    <row r="334" spans="1:13" x14ac:dyDescent="0.25">
      <c r="A334" s="39"/>
      <c r="B334" s="33"/>
      <c r="C334" s="6" t="s">
        <v>189</v>
      </c>
      <c r="D334" s="15" t="s">
        <v>347</v>
      </c>
      <c r="E334" s="15" t="s">
        <v>346</v>
      </c>
      <c r="F334" s="15">
        <v>2022</v>
      </c>
      <c r="G334" s="4">
        <v>1</v>
      </c>
      <c r="H334" s="3">
        <v>306100</v>
      </c>
      <c r="I334" s="22">
        <v>306100</v>
      </c>
      <c r="J334" s="21">
        <v>0</v>
      </c>
      <c r="K334" s="21">
        <v>0</v>
      </c>
      <c r="L334" s="21">
        <v>0</v>
      </c>
      <c r="M334" s="21">
        <v>0</v>
      </c>
    </row>
    <row r="335" spans="1:13" x14ac:dyDescent="0.25">
      <c r="A335" s="41">
        <f>+A333+1</f>
        <v>153</v>
      </c>
      <c r="B335" s="46" t="s">
        <v>345</v>
      </c>
      <c r="C335" s="6" t="s">
        <v>9</v>
      </c>
      <c r="D335" s="15" t="s">
        <v>344</v>
      </c>
      <c r="E335" s="15" t="s">
        <v>343</v>
      </c>
      <c r="F335" s="15">
        <v>1994</v>
      </c>
      <c r="G335" s="4">
        <v>1</v>
      </c>
      <c r="H335" s="3">
        <v>88184.4</v>
      </c>
      <c r="I335" s="22">
        <v>88184.4</v>
      </c>
      <c r="J335" s="21">
        <v>0</v>
      </c>
      <c r="K335" s="21">
        <v>0</v>
      </c>
      <c r="L335" s="21">
        <v>0</v>
      </c>
      <c r="M335" s="21">
        <v>0</v>
      </c>
    </row>
    <row r="336" spans="1:13" x14ac:dyDescent="0.25">
      <c r="A336" s="39"/>
      <c r="B336" s="33"/>
      <c r="C336" s="6" t="s">
        <v>189</v>
      </c>
      <c r="D336" s="15" t="s">
        <v>342</v>
      </c>
      <c r="E336" s="15" t="s">
        <v>341</v>
      </c>
      <c r="F336" s="15">
        <v>2020</v>
      </c>
      <c r="G336" s="4">
        <v>1</v>
      </c>
      <c r="H336" s="3">
        <v>311721.09999999998</v>
      </c>
      <c r="I336" s="22">
        <v>348551</v>
      </c>
      <c r="J336" s="21">
        <v>0</v>
      </c>
      <c r="K336" s="21">
        <v>0</v>
      </c>
      <c r="L336" s="21">
        <v>0</v>
      </c>
      <c r="M336" s="21">
        <v>0</v>
      </c>
    </row>
    <row r="337" spans="1:13" x14ac:dyDescent="0.25">
      <c r="A337" s="14" t="s">
        <v>340</v>
      </c>
      <c r="B337" s="13"/>
      <c r="C337" s="13"/>
      <c r="D337" s="13"/>
      <c r="E337" s="13"/>
      <c r="F337" s="13"/>
      <c r="G337" s="12">
        <f>SUM(G338:G350)</f>
        <v>11</v>
      </c>
      <c r="H337" s="11"/>
      <c r="I337" s="10"/>
      <c r="J337" s="10"/>
      <c r="K337" s="10"/>
      <c r="L337" s="10"/>
      <c r="M337" s="9"/>
    </row>
    <row r="338" spans="1:13" x14ac:dyDescent="0.25">
      <c r="A338" s="5">
        <f>+A335+1</f>
        <v>154</v>
      </c>
      <c r="B338" s="16" t="s">
        <v>85</v>
      </c>
      <c r="C338" s="6" t="s">
        <v>9</v>
      </c>
      <c r="D338" s="15" t="s">
        <v>339</v>
      </c>
      <c r="E338" s="15" t="s">
        <v>338</v>
      </c>
      <c r="F338" s="15">
        <v>2007</v>
      </c>
      <c r="G338" s="4">
        <v>1</v>
      </c>
      <c r="H338" s="3" t="s">
        <v>337</v>
      </c>
      <c r="I338" s="22">
        <v>2052150.7</v>
      </c>
      <c r="J338" s="21">
        <v>0</v>
      </c>
      <c r="K338" s="21">
        <v>0</v>
      </c>
      <c r="L338" s="21">
        <v>0</v>
      </c>
      <c r="M338" s="21">
        <v>0</v>
      </c>
    </row>
    <row r="339" spans="1:13" x14ac:dyDescent="0.25">
      <c r="A339" s="5">
        <f>+A338+1</f>
        <v>155</v>
      </c>
      <c r="B339" s="16" t="s">
        <v>336</v>
      </c>
      <c r="C339" s="6" t="s">
        <v>9</v>
      </c>
      <c r="D339" s="15" t="s">
        <v>335</v>
      </c>
      <c r="E339" s="15" t="s">
        <v>334</v>
      </c>
      <c r="F339" s="15">
        <v>1996</v>
      </c>
      <c r="G339" s="4">
        <v>1</v>
      </c>
      <c r="H339" s="3" t="s">
        <v>333</v>
      </c>
      <c r="I339" s="22">
        <v>3316173</v>
      </c>
      <c r="J339" s="21">
        <v>0</v>
      </c>
      <c r="K339" s="21">
        <v>0</v>
      </c>
      <c r="L339" s="21">
        <v>0</v>
      </c>
      <c r="M339" s="21">
        <v>0</v>
      </c>
    </row>
    <row r="340" spans="1:13" x14ac:dyDescent="0.25">
      <c r="A340" s="5">
        <f>+A339+1</f>
        <v>156</v>
      </c>
      <c r="B340" s="19" t="s">
        <v>332</v>
      </c>
      <c r="C340" s="6" t="s">
        <v>9</v>
      </c>
      <c r="D340" s="15" t="s">
        <v>331</v>
      </c>
      <c r="E340" s="15" t="s">
        <v>330</v>
      </c>
      <c r="F340" s="15">
        <v>1997</v>
      </c>
      <c r="G340" s="4">
        <v>1</v>
      </c>
      <c r="H340" s="3">
        <v>921641.65</v>
      </c>
      <c r="I340" s="22">
        <v>921641.65</v>
      </c>
      <c r="J340" s="21">
        <v>0</v>
      </c>
      <c r="K340" s="21">
        <v>0</v>
      </c>
      <c r="L340" s="21">
        <v>0</v>
      </c>
      <c r="M340" s="21">
        <v>0</v>
      </c>
    </row>
    <row r="341" spans="1:13" x14ac:dyDescent="0.25">
      <c r="A341" s="5">
        <f>+A340+1</f>
        <v>157</v>
      </c>
      <c r="B341" s="19" t="s">
        <v>329</v>
      </c>
      <c r="C341" s="6" t="s">
        <v>9</v>
      </c>
      <c r="D341" s="15" t="s">
        <v>328</v>
      </c>
      <c r="E341" s="15" t="s">
        <v>327</v>
      </c>
      <c r="F341" s="15">
        <v>1994</v>
      </c>
      <c r="G341" s="4">
        <v>1</v>
      </c>
      <c r="H341" s="3" t="s">
        <v>326</v>
      </c>
      <c r="I341" s="22" t="s">
        <v>326</v>
      </c>
      <c r="J341" s="21">
        <v>0</v>
      </c>
      <c r="K341" s="21">
        <v>0</v>
      </c>
      <c r="L341" s="21">
        <v>0</v>
      </c>
      <c r="M341" s="21">
        <v>0</v>
      </c>
    </row>
    <row r="342" spans="1:13" x14ac:dyDescent="0.25">
      <c r="A342" s="5">
        <f>+A341+1</f>
        <v>158</v>
      </c>
      <c r="B342" s="19" t="s">
        <v>325</v>
      </c>
      <c r="C342" s="6" t="s">
        <v>9</v>
      </c>
      <c r="D342" s="15" t="s">
        <v>324</v>
      </c>
      <c r="E342" s="15" t="s">
        <v>323</v>
      </c>
      <c r="F342" s="15">
        <v>1995</v>
      </c>
      <c r="G342" s="4">
        <v>1</v>
      </c>
      <c r="H342" s="3" t="s">
        <v>322</v>
      </c>
      <c r="I342" s="22" t="s">
        <v>322</v>
      </c>
      <c r="J342" s="21">
        <v>0</v>
      </c>
      <c r="K342" s="21">
        <v>0</v>
      </c>
      <c r="L342" s="21">
        <v>0</v>
      </c>
      <c r="M342" s="21">
        <v>0</v>
      </c>
    </row>
    <row r="343" spans="1:13" x14ac:dyDescent="0.25">
      <c r="A343" s="5">
        <f>+A342+1</f>
        <v>159</v>
      </c>
      <c r="B343" s="16" t="s">
        <v>321</v>
      </c>
      <c r="C343" s="6" t="s">
        <v>9</v>
      </c>
      <c r="D343" s="15" t="s">
        <v>320</v>
      </c>
      <c r="E343" s="15" t="s">
        <v>319</v>
      </c>
      <c r="F343" s="15">
        <v>1996</v>
      </c>
      <c r="G343" s="4">
        <v>1</v>
      </c>
      <c r="H343" s="3" t="s">
        <v>318</v>
      </c>
      <c r="I343" s="22" t="s">
        <v>318</v>
      </c>
      <c r="J343" s="21">
        <v>0</v>
      </c>
      <c r="K343" s="21">
        <v>0</v>
      </c>
      <c r="L343" s="21">
        <v>0</v>
      </c>
      <c r="M343" s="21">
        <v>0</v>
      </c>
    </row>
    <row r="344" spans="1:13" x14ac:dyDescent="0.25">
      <c r="A344" s="5">
        <f>+A343+1</f>
        <v>160</v>
      </c>
      <c r="B344" s="19" t="s">
        <v>317</v>
      </c>
      <c r="C344" s="6" t="s">
        <v>9</v>
      </c>
      <c r="D344" s="15" t="s">
        <v>316</v>
      </c>
      <c r="E344" s="15" t="s">
        <v>315</v>
      </c>
      <c r="F344" s="15">
        <v>2000</v>
      </c>
      <c r="G344" s="4">
        <v>1</v>
      </c>
      <c r="H344" s="3" t="s">
        <v>314</v>
      </c>
      <c r="I344" s="22" t="s">
        <v>314</v>
      </c>
      <c r="J344" s="21">
        <v>0</v>
      </c>
      <c r="K344" s="21">
        <v>0</v>
      </c>
      <c r="L344" s="21">
        <v>0</v>
      </c>
      <c r="M344" s="21">
        <v>0</v>
      </c>
    </row>
    <row r="345" spans="1:13" x14ac:dyDescent="0.25">
      <c r="A345" s="5">
        <f>+A344+1</f>
        <v>161</v>
      </c>
      <c r="B345" s="19" t="s">
        <v>313</v>
      </c>
      <c r="C345" s="6" t="s">
        <v>9</v>
      </c>
      <c r="D345" s="15" t="s">
        <v>312</v>
      </c>
      <c r="E345" s="15" t="s">
        <v>311</v>
      </c>
      <c r="F345" s="15">
        <v>1998</v>
      </c>
      <c r="G345" s="4">
        <v>1</v>
      </c>
      <c r="H345" s="3" t="s">
        <v>310</v>
      </c>
      <c r="I345" s="22" t="s">
        <v>310</v>
      </c>
      <c r="J345" s="21">
        <v>0</v>
      </c>
      <c r="K345" s="21">
        <v>0</v>
      </c>
      <c r="L345" s="21">
        <v>0</v>
      </c>
      <c r="M345" s="21">
        <v>0</v>
      </c>
    </row>
    <row r="346" spans="1:13" x14ac:dyDescent="0.25">
      <c r="A346" s="5">
        <f>+A345+1</f>
        <v>162</v>
      </c>
      <c r="B346" s="19" t="s">
        <v>309</v>
      </c>
      <c r="C346" s="6" t="s">
        <v>9</v>
      </c>
      <c r="D346" s="15" t="s">
        <v>308</v>
      </c>
      <c r="E346" s="15" t="s">
        <v>307</v>
      </c>
      <c r="F346" s="15">
        <v>2011</v>
      </c>
      <c r="G346" s="4">
        <v>1</v>
      </c>
      <c r="H346" s="3" t="s">
        <v>306</v>
      </c>
      <c r="I346" s="22" t="s">
        <v>305</v>
      </c>
      <c r="J346" s="21">
        <v>0</v>
      </c>
      <c r="K346" s="21">
        <v>0</v>
      </c>
      <c r="L346" s="21">
        <v>0</v>
      </c>
      <c r="M346" s="21">
        <v>0</v>
      </c>
    </row>
    <row r="347" spans="1:13" x14ac:dyDescent="0.25">
      <c r="A347" s="5">
        <f>+A346+1</f>
        <v>163</v>
      </c>
      <c r="B347" s="16" t="s">
        <v>304</v>
      </c>
      <c r="C347" s="6">
        <v>0</v>
      </c>
      <c r="D347" s="20">
        <v>0</v>
      </c>
      <c r="E347" s="20">
        <v>0</v>
      </c>
      <c r="F347" s="20">
        <v>0</v>
      </c>
      <c r="G347" s="4">
        <v>0</v>
      </c>
      <c r="H347" s="3">
        <v>0</v>
      </c>
      <c r="I347" s="22">
        <v>0</v>
      </c>
      <c r="J347" s="21">
        <v>0</v>
      </c>
      <c r="K347" s="21">
        <v>0</v>
      </c>
      <c r="L347" s="21">
        <v>0</v>
      </c>
      <c r="M347" s="21">
        <v>0</v>
      </c>
    </row>
    <row r="348" spans="1:13" x14ac:dyDescent="0.25">
      <c r="A348" s="5">
        <f>+A347+1</f>
        <v>164</v>
      </c>
      <c r="B348" s="19" t="s">
        <v>303</v>
      </c>
      <c r="C348" s="6" t="s">
        <v>9</v>
      </c>
      <c r="D348" s="15" t="s">
        <v>302</v>
      </c>
      <c r="E348" s="15" t="s">
        <v>301</v>
      </c>
      <c r="F348" s="15">
        <v>1997</v>
      </c>
      <c r="G348" s="4">
        <v>1</v>
      </c>
      <c r="H348" s="3" t="s">
        <v>300</v>
      </c>
      <c r="I348" s="22" t="s">
        <v>300</v>
      </c>
      <c r="J348" s="21">
        <v>0</v>
      </c>
      <c r="K348" s="21">
        <v>0</v>
      </c>
      <c r="L348" s="21">
        <v>0</v>
      </c>
      <c r="M348" s="21">
        <v>0</v>
      </c>
    </row>
    <row r="349" spans="1:13" x14ac:dyDescent="0.25">
      <c r="A349" s="5">
        <f>+A348+1</f>
        <v>165</v>
      </c>
      <c r="B349" s="19" t="s">
        <v>299</v>
      </c>
      <c r="C349" s="6" t="s">
        <v>9</v>
      </c>
      <c r="D349" s="20" t="s">
        <v>298</v>
      </c>
      <c r="E349" s="20" t="s">
        <v>297</v>
      </c>
      <c r="F349" s="15">
        <v>1998</v>
      </c>
      <c r="G349" s="4">
        <v>1</v>
      </c>
      <c r="H349" s="3" t="s">
        <v>296</v>
      </c>
      <c r="I349" s="22" t="s">
        <v>295</v>
      </c>
      <c r="J349" s="21">
        <v>0</v>
      </c>
      <c r="K349" s="21">
        <v>0</v>
      </c>
      <c r="L349" s="21">
        <v>0</v>
      </c>
      <c r="M349" s="21">
        <v>0</v>
      </c>
    </row>
    <row r="350" spans="1:13" x14ac:dyDescent="0.25">
      <c r="A350" s="15">
        <f>+A349+1</f>
        <v>166</v>
      </c>
      <c r="B350" s="19" t="s">
        <v>294</v>
      </c>
      <c r="C350" s="6">
        <v>0</v>
      </c>
      <c r="D350" s="20">
        <v>0</v>
      </c>
      <c r="E350" s="20">
        <v>0</v>
      </c>
      <c r="F350" s="20">
        <v>0</v>
      </c>
      <c r="G350" s="4">
        <v>0</v>
      </c>
      <c r="H350" s="3">
        <v>0</v>
      </c>
      <c r="I350" s="22">
        <v>0</v>
      </c>
      <c r="J350" s="21">
        <v>0</v>
      </c>
      <c r="K350" s="21">
        <v>0</v>
      </c>
      <c r="L350" s="21">
        <v>0</v>
      </c>
      <c r="M350" s="21">
        <v>0</v>
      </c>
    </row>
    <row r="351" spans="1:13" x14ac:dyDescent="0.25">
      <c r="A351" s="14" t="s">
        <v>293</v>
      </c>
      <c r="B351" s="13"/>
      <c r="C351" s="13"/>
      <c r="D351" s="13"/>
      <c r="E351" s="13"/>
      <c r="F351" s="13"/>
      <c r="G351" s="12">
        <f>SUM(G352:G393)</f>
        <v>42</v>
      </c>
      <c r="H351" s="11"/>
      <c r="I351" s="10"/>
      <c r="J351" s="10"/>
      <c r="K351" s="10"/>
      <c r="L351" s="10"/>
      <c r="M351" s="9"/>
    </row>
    <row r="352" spans="1:13" x14ac:dyDescent="0.25">
      <c r="A352" s="15">
        <f>+A350+1</f>
        <v>167</v>
      </c>
      <c r="B352" s="16" t="s">
        <v>85</v>
      </c>
      <c r="C352" s="36" t="s">
        <v>189</v>
      </c>
      <c r="D352" s="15" t="s">
        <v>292</v>
      </c>
      <c r="E352" s="15" t="s">
        <v>291</v>
      </c>
      <c r="F352" s="15">
        <v>2021</v>
      </c>
      <c r="G352" s="35">
        <v>1</v>
      </c>
      <c r="H352" s="3">
        <v>296884.06</v>
      </c>
      <c r="I352" s="22">
        <v>296884.06</v>
      </c>
      <c r="J352" s="21">
        <v>0</v>
      </c>
      <c r="K352" s="21">
        <v>0</v>
      </c>
      <c r="L352" s="21">
        <v>0</v>
      </c>
      <c r="M352" s="21">
        <v>0</v>
      </c>
    </row>
    <row r="353" spans="1:13" x14ac:dyDescent="0.25">
      <c r="A353" s="41">
        <f>+A352+1</f>
        <v>168</v>
      </c>
      <c r="B353" s="40" t="s">
        <v>290</v>
      </c>
      <c r="C353" s="36" t="s">
        <v>189</v>
      </c>
      <c r="D353" s="15" t="s">
        <v>289</v>
      </c>
      <c r="E353" s="15" t="s">
        <v>288</v>
      </c>
      <c r="F353" s="15">
        <v>2021</v>
      </c>
      <c r="G353" s="35">
        <v>1</v>
      </c>
      <c r="H353" s="3">
        <v>209387.16</v>
      </c>
      <c r="I353" s="22">
        <v>209387.16</v>
      </c>
      <c r="J353" s="21">
        <v>0</v>
      </c>
      <c r="K353" s="21">
        <v>0</v>
      </c>
      <c r="L353" s="21">
        <v>0</v>
      </c>
      <c r="M353" s="21">
        <v>0</v>
      </c>
    </row>
    <row r="354" spans="1:13" x14ac:dyDescent="0.25">
      <c r="A354" s="39"/>
      <c r="B354" s="45"/>
      <c r="C354" s="36" t="s">
        <v>9</v>
      </c>
      <c r="D354" s="15" t="s">
        <v>287</v>
      </c>
      <c r="E354" s="15" t="s">
        <v>286</v>
      </c>
      <c r="F354" s="15">
        <v>1999</v>
      </c>
      <c r="G354" s="35">
        <v>1</v>
      </c>
      <c r="H354" s="3">
        <v>235848.35620000001</v>
      </c>
      <c r="I354" s="22">
        <v>235848.35620000001</v>
      </c>
      <c r="J354" s="21">
        <v>0</v>
      </c>
      <c r="K354" s="21">
        <v>0</v>
      </c>
      <c r="L354" s="21">
        <v>0</v>
      </c>
      <c r="M354" s="21">
        <v>0</v>
      </c>
    </row>
    <row r="355" spans="1:13" x14ac:dyDescent="0.25">
      <c r="A355" s="41">
        <f>+A353+1</f>
        <v>169</v>
      </c>
      <c r="B355" s="40" t="s">
        <v>285</v>
      </c>
      <c r="C355" s="36" t="s">
        <v>189</v>
      </c>
      <c r="D355" s="15" t="s">
        <v>283</v>
      </c>
      <c r="E355" s="15" t="s">
        <v>284</v>
      </c>
      <c r="F355" s="15">
        <v>2021</v>
      </c>
      <c r="G355" s="35">
        <v>1</v>
      </c>
      <c r="H355" s="3">
        <v>406649</v>
      </c>
      <c r="I355" s="22">
        <v>406649</v>
      </c>
      <c r="J355" s="21">
        <v>0</v>
      </c>
      <c r="K355" s="21">
        <v>0</v>
      </c>
      <c r="L355" s="21">
        <v>0</v>
      </c>
      <c r="M355" s="21">
        <v>0</v>
      </c>
    </row>
    <row r="356" spans="1:13" x14ac:dyDescent="0.25">
      <c r="A356" s="39"/>
      <c r="B356" s="38"/>
      <c r="C356" s="36" t="s">
        <v>9</v>
      </c>
      <c r="D356" s="15" t="s">
        <v>283</v>
      </c>
      <c r="E356" s="15" t="s">
        <v>282</v>
      </c>
      <c r="F356" s="15">
        <v>1995</v>
      </c>
      <c r="G356" s="35">
        <v>1</v>
      </c>
      <c r="H356" s="3">
        <v>79543.596040000004</v>
      </c>
      <c r="I356" s="22">
        <v>79543.596040000004</v>
      </c>
      <c r="J356" s="21">
        <v>0</v>
      </c>
      <c r="K356" s="21">
        <v>0</v>
      </c>
      <c r="L356" s="21">
        <v>0</v>
      </c>
      <c r="M356" s="21">
        <v>0</v>
      </c>
    </row>
    <row r="357" spans="1:13" x14ac:dyDescent="0.25">
      <c r="A357" s="43">
        <f>+A355+1</f>
        <v>170</v>
      </c>
      <c r="B357" s="40" t="s">
        <v>281</v>
      </c>
      <c r="C357" s="44" t="s">
        <v>189</v>
      </c>
      <c r="D357" s="15" t="s">
        <v>280</v>
      </c>
      <c r="E357" s="15" t="s">
        <v>279</v>
      </c>
      <c r="F357" s="15">
        <v>2022</v>
      </c>
      <c r="G357" s="15">
        <v>1</v>
      </c>
      <c r="H357" s="3">
        <v>317284.34499999997</v>
      </c>
      <c r="I357" s="22">
        <v>317284.34499999997</v>
      </c>
      <c r="J357" s="21">
        <v>0</v>
      </c>
      <c r="K357" s="21">
        <v>0</v>
      </c>
      <c r="L357" s="21">
        <v>0</v>
      </c>
      <c r="M357" s="21">
        <v>0</v>
      </c>
    </row>
    <row r="358" spans="1:13" x14ac:dyDescent="0.25">
      <c r="A358" s="43"/>
      <c r="B358" s="38"/>
      <c r="C358" s="42" t="s">
        <v>9</v>
      </c>
      <c r="D358" s="15" t="s">
        <v>278</v>
      </c>
      <c r="E358" s="15" t="s">
        <v>277</v>
      </c>
      <c r="F358" s="15">
        <v>2003</v>
      </c>
      <c r="G358" s="15">
        <v>1</v>
      </c>
      <c r="H358" s="3">
        <v>943442.17700000003</v>
      </c>
      <c r="I358" s="22">
        <v>943442.17700000003</v>
      </c>
      <c r="J358" s="21">
        <v>0</v>
      </c>
      <c r="K358" s="21">
        <v>0</v>
      </c>
      <c r="L358" s="21">
        <v>0</v>
      </c>
      <c r="M358" s="21">
        <v>0</v>
      </c>
    </row>
    <row r="359" spans="1:13" x14ac:dyDescent="0.25">
      <c r="A359" s="41">
        <f>+A357+1</f>
        <v>171</v>
      </c>
      <c r="B359" s="40" t="s">
        <v>276</v>
      </c>
      <c r="C359" s="36" t="s">
        <v>189</v>
      </c>
      <c r="D359" s="15" t="s">
        <v>275</v>
      </c>
      <c r="E359" s="15" t="s">
        <v>274</v>
      </c>
      <c r="F359" s="15">
        <v>2021</v>
      </c>
      <c r="G359" s="35">
        <v>1</v>
      </c>
      <c r="H359" s="3">
        <v>327109.51</v>
      </c>
      <c r="I359" s="22">
        <v>327109.51</v>
      </c>
      <c r="J359" s="21">
        <v>0</v>
      </c>
      <c r="K359" s="21">
        <v>0</v>
      </c>
      <c r="L359" s="21">
        <v>0</v>
      </c>
      <c r="M359" s="21">
        <v>0</v>
      </c>
    </row>
    <row r="360" spans="1:13" x14ac:dyDescent="0.25">
      <c r="A360" s="39"/>
      <c r="B360" s="38"/>
      <c r="C360" s="36" t="s">
        <v>9</v>
      </c>
      <c r="D360" s="15" t="s">
        <v>273</v>
      </c>
      <c r="E360" s="15" t="s">
        <v>272</v>
      </c>
      <c r="F360" s="15">
        <v>2021</v>
      </c>
      <c r="G360" s="35">
        <v>1</v>
      </c>
      <c r="H360" s="3">
        <v>4928751.2699999996</v>
      </c>
      <c r="I360" s="22">
        <v>4928751.2699999996</v>
      </c>
      <c r="J360" s="21">
        <v>0</v>
      </c>
      <c r="K360" s="21">
        <v>0</v>
      </c>
      <c r="L360" s="21">
        <v>0</v>
      </c>
      <c r="M360" s="21">
        <v>0</v>
      </c>
    </row>
    <row r="361" spans="1:13" x14ac:dyDescent="0.25">
      <c r="A361" s="41">
        <f>+A359+1</f>
        <v>172</v>
      </c>
      <c r="B361" s="40" t="s">
        <v>271</v>
      </c>
      <c r="C361" s="36" t="s">
        <v>189</v>
      </c>
      <c r="D361" s="15" t="s">
        <v>270</v>
      </c>
      <c r="E361" s="15" t="s">
        <v>269</v>
      </c>
      <c r="F361" s="15">
        <v>2021</v>
      </c>
      <c r="G361" s="35">
        <v>1</v>
      </c>
      <c r="H361" s="3">
        <v>587049.69704</v>
      </c>
      <c r="I361" s="22">
        <v>587049.69704</v>
      </c>
      <c r="J361" s="21">
        <v>0</v>
      </c>
      <c r="K361" s="21">
        <v>0</v>
      </c>
      <c r="L361" s="21">
        <v>0</v>
      </c>
      <c r="M361" s="21">
        <v>0</v>
      </c>
    </row>
    <row r="362" spans="1:13" x14ac:dyDescent="0.25">
      <c r="A362" s="39"/>
      <c r="B362" s="38"/>
      <c r="C362" s="36" t="s">
        <v>9</v>
      </c>
      <c r="D362" s="15" t="s">
        <v>268</v>
      </c>
      <c r="E362" s="15" t="s">
        <v>267</v>
      </c>
      <c r="F362" s="15">
        <v>1996</v>
      </c>
      <c r="G362" s="35">
        <v>1</v>
      </c>
      <c r="H362" s="3">
        <v>587049.69704</v>
      </c>
      <c r="I362" s="22">
        <v>587049.69704</v>
      </c>
      <c r="J362" s="21">
        <v>0</v>
      </c>
      <c r="K362" s="21">
        <v>0</v>
      </c>
      <c r="L362" s="21">
        <v>0</v>
      </c>
      <c r="M362" s="21">
        <v>0</v>
      </c>
    </row>
    <row r="363" spans="1:13" x14ac:dyDescent="0.25">
      <c r="A363" s="41">
        <f>+A361+1</f>
        <v>173</v>
      </c>
      <c r="B363" s="40" t="s">
        <v>266</v>
      </c>
      <c r="C363" s="36" t="s">
        <v>189</v>
      </c>
      <c r="D363" s="15" t="s">
        <v>265</v>
      </c>
      <c r="E363" s="15" t="s">
        <v>264</v>
      </c>
      <c r="F363" s="15">
        <v>2021</v>
      </c>
      <c r="G363" s="35">
        <v>1</v>
      </c>
      <c r="H363" s="3">
        <v>220904.12400000001</v>
      </c>
      <c r="I363" s="22">
        <v>220904.12400000001</v>
      </c>
      <c r="J363" s="21">
        <v>0</v>
      </c>
      <c r="K363" s="21">
        <v>0</v>
      </c>
      <c r="L363" s="21">
        <v>0</v>
      </c>
      <c r="M363" s="21">
        <v>0</v>
      </c>
    </row>
    <row r="364" spans="1:13" x14ac:dyDescent="0.25">
      <c r="A364" s="39"/>
      <c r="B364" s="38"/>
      <c r="C364" s="36" t="s">
        <v>9</v>
      </c>
      <c r="D364" s="15" t="s">
        <v>263</v>
      </c>
      <c r="E364" s="15" t="s">
        <v>262</v>
      </c>
      <c r="F364" s="15">
        <v>2001</v>
      </c>
      <c r="G364" s="35">
        <v>1</v>
      </c>
      <c r="H364" s="3">
        <v>327307.52899999998</v>
      </c>
      <c r="I364" s="22">
        <v>327307.52899999998</v>
      </c>
      <c r="J364" s="21">
        <v>0</v>
      </c>
      <c r="K364" s="21">
        <v>0</v>
      </c>
      <c r="L364" s="21">
        <v>0</v>
      </c>
      <c r="M364" s="21">
        <v>0</v>
      </c>
    </row>
    <row r="365" spans="1:13" x14ac:dyDescent="0.25">
      <c r="A365" s="41">
        <f>+A363+1</f>
        <v>174</v>
      </c>
      <c r="B365" s="40" t="s">
        <v>261</v>
      </c>
      <c r="C365" s="36" t="s">
        <v>189</v>
      </c>
      <c r="D365" s="15" t="s">
        <v>260</v>
      </c>
      <c r="E365" s="15" t="s">
        <v>259</v>
      </c>
      <c r="F365" s="15">
        <v>2022</v>
      </c>
      <c r="G365" s="35">
        <v>1</v>
      </c>
      <c r="H365" s="3">
        <v>321073.73</v>
      </c>
      <c r="I365" s="22">
        <v>321073.73</v>
      </c>
      <c r="J365" s="21">
        <v>0</v>
      </c>
      <c r="K365" s="21">
        <v>0</v>
      </c>
      <c r="L365" s="21">
        <v>0</v>
      </c>
      <c r="M365" s="21">
        <v>0</v>
      </c>
    </row>
    <row r="366" spans="1:13" x14ac:dyDescent="0.25">
      <c r="A366" s="39"/>
      <c r="B366" s="38"/>
      <c r="C366" s="36" t="s">
        <v>9</v>
      </c>
      <c r="D366" s="15" t="s">
        <v>258</v>
      </c>
      <c r="E366" s="15" t="s">
        <v>257</v>
      </c>
      <c r="F366" s="15">
        <v>2002</v>
      </c>
      <c r="G366" s="35">
        <v>1</v>
      </c>
      <c r="H366" s="3">
        <v>1721242.4820000001</v>
      </c>
      <c r="I366" s="22">
        <v>1721242.4820000001</v>
      </c>
      <c r="J366" s="21">
        <v>0</v>
      </c>
      <c r="K366" s="21">
        <v>0</v>
      </c>
      <c r="L366" s="21">
        <v>0</v>
      </c>
      <c r="M366" s="21">
        <v>0</v>
      </c>
    </row>
    <row r="367" spans="1:13" x14ac:dyDescent="0.25">
      <c r="A367" s="41">
        <f>+A365+1</f>
        <v>175</v>
      </c>
      <c r="B367" s="40" t="s">
        <v>256</v>
      </c>
      <c r="C367" s="36" t="s">
        <v>189</v>
      </c>
      <c r="D367" s="15" t="s">
        <v>255</v>
      </c>
      <c r="E367" s="15" t="s">
        <v>254</v>
      </c>
      <c r="F367" s="15">
        <v>2021</v>
      </c>
      <c r="G367" s="35">
        <v>1</v>
      </c>
      <c r="H367" s="3">
        <v>326748.84000000003</v>
      </c>
      <c r="I367" s="22">
        <v>326748.84000000003</v>
      </c>
      <c r="J367" s="21">
        <v>0</v>
      </c>
      <c r="K367" s="21">
        <v>0</v>
      </c>
      <c r="L367" s="21">
        <v>0</v>
      </c>
      <c r="M367" s="21">
        <v>0</v>
      </c>
    </row>
    <row r="368" spans="1:13" x14ac:dyDescent="0.25">
      <c r="A368" s="39"/>
      <c r="B368" s="38"/>
      <c r="C368" s="36" t="s">
        <v>9</v>
      </c>
      <c r="D368" s="15" t="s">
        <v>253</v>
      </c>
      <c r="E368" s="15" t="s">
        <v>252</v>
      </c>
      <c r="F368" s="15">
        <v>1995</v>
      </c>
      <c r="G368" s="35">
        <v>1</v>
      </c>
      <c r="H368" s="3">
        <v>1528202.6839999999</v>
      </c>
      <c r="I368" s="22">
        <v>1528202.6839999999</v>
      </c>
      <c r="J368" s="21">
        <v>0</v>
      </c>
      <c r="K368" s="21">
        <v>0</v>
      </c>
      <c r="L368" s="21">
        <v>0</v>
      </c>
      <c r="M368" s="21">
        <v>0</v>
      </c>
    </row>
    <row r="369" spans="1:13" x14ac:dyDescent="0.25">
      <c r="A369" s="41">
        <f>+A367+1</f>
        <v>176</v>
      </c>
      <c r="B369" s="40" t="s">
        <v>251</v>
      </c>
      <c r="C369" s="36" t="s">
        <v>189</v>
      </c>
      <c r="D369" s="15" t="s">
        <v>250</v>
      </c>
      <c r="E369" s="15" t="s">
        <v>249</v>
      </c>
      <c r="F369" s="15">
        <v>2021</v>
      </c>
      <c r="G369" s="35">
        <v>1</v>
      </c>
      <c r="H369" s="3">
        <v>361672.92</v>
      </c>
      <c r="I369" s="22">
        <v>361672.92</v>
      </c>
      <c r="J369" s="21">
        <v>0</v>
      </c>
      <c r="K369" s="21">
        <v>0</v>
      </c>
      <c r="L369" s="21">
        <v>0</v>
      </c>
      <c r="M369" s="21">
        <v>0</v>
      </c>
    </row>
    <row r="370" spans="1:13" x14ac:dyDescent="0.25">
      <c r="A370" s="39"/>
      <c r="B370" s="38"/>
      <c r="C370" s="36" t="s">
        <v>9</v>
      </c>
      <c r="D370" s="15" t="s">
        <v>248</v>
      </c>
      <c r="E370" s="15" t="s">
        <v>247</v>
      </c>
      <c r="F370" s="15">
        <v>1996</v>
      </c>
      <c r="G370" s="35">
        <v>1</v>
      </c>
      <c r="H370" s="3">
        <v>158853.65100000001</v>
      </c>
      <c r="I370" s="22">
        <v>158853.65100000001</v>
      </c>
      <c r="J370" s="21">
        <v>0</v>
      </c>
      <c r="K370" s="21">
        <v>0</v>
      </c>
      <c r="L370" s="21">
        <v>0</v>
      </c>
      <c r="M370" s="21">
        <v>0</v>
      </c>
    </row>
    <row r="371" spans="1:13" x14ac:dyDescent="0.25">
      <c r="A371" s="41">
        <f>+A369+1</f>
        <v>177</v>
      </c>
      <c r="B371" s="40" t="s">
        <v>246</v>
      </c>
      <c r="C371" s="36" t="s">
        <v>189</v>
      </c>
      <c r="D371" s="15" t="s">
        <v>245</v>
      </c>
      <c r="E371" s="15" t="s">
        <v>244</v>
      </c>
      <c r="F371" s="15">
        <v>2021</v>
      </c>
      <c r="G371" s="35">
        <v>1</v>
      </c>
      <c r="H371" s="3">
        <v>375995.61900000001</v>
      </c>
      <c r="I371" s="22">
        <v>375995.61900000001</v>
      </c>
      <c r="J371" s="21">
        <v>0</v>
      </c>
      <c r="K371" s="21">
        <v>0</v>
      </c>
      <c r="L371" s="21">
        <v>0</v>
      </c>
      <c r="M371" s="21">
        <v>0</v>
      </c>
    </row>
    <row r="372" spans="1:13" x14ac:dyDescent="0.25">
      <c r="A372" s="39"/>
      <c r="B372" s="38"/>
      <c r="C372" s="36" t="s">
        <v>9</v>
      </c>
      <c r="D372" s="15" t="s">
        <v>243</v>
      </c>
      <c r="E372" s="15" t="s">
        <v>242</v>
      </c>
      <c r="F372" s="15">
        <v>2004</v>
      </c>
      <c r="G372" s="35">
        <v>1</v>
      </c>
      <c r="H372" s="3">
        <v>233216.96</v>
      </c>
      <c r="I372" s="22">
        <v>233216.96</v>
      </c>
      <c r="J372" s="21">
        <v>0</v>
      </c>
      <c r="K372" s="21">
        <v>0</v>
      </c>
      <c r="L372" s="21">
        <v>0</v>
      </c>
      <c r="M372" s="21">
        <v>0</v>
      </c>
    </row>
    <row r="373" spans="1:13" x14ac:dyDescent="0.25">
      <c r="A373" s="41">
        <f>+A371+1</f>
        <v>178</v>
      </c>
      <c r="B373" s="40" t="s">
        <v>241</v>
      </c>
      <c r="C373" s="36" t="s">
        <v>189</v>
      </c>
      <c r="D373" s="15" t="s">
        <v>240</v>
      </c>
      <c r="E373" s="15" t="s">
        <v>239</v>
      </c>
      <c r="F373" s="15">
        <v>2021</v>
      </c>
      <c r="G373" s="35">
        <v>1</v>
      </c>
      <c r="H373" s="3">
        <v>202873.867</v>
      </c>
      <c r="I373" s="22">
        <v>202873.867</v>
      </c>
      <c r="J373" s="21">
        <v>0</v>
      </c>
      <c r="K373" s="21">
        <v>0</v>
      </c>
      <c r="L373" s="21">
        <v>0</v>
      </c>
      <c r="M373" s="21">
        <v>0</v>
      </c>
    </row>
    <row r="374" spans="1:13" x14ac:dyDescent="0.25">
      <c r="A374" s="39"/>
      <c r="B374" s="38"/>
      <c r="C374" s="36" t="s">
        <v>9</v>
      </c>
      <c r="D374" s="15" t="s">
        <v>238</v>
      </c>
      <c r="E374" s="15" t="s">
        <v>237</v>
      </c>
      <c r="F374" s="15">
        <v>2019</v>
      </c>
      <c r="G374" s="35">
        <v>1</v>
      </c>
      <c r="H374" s="3">
        <v>734247.56499999994</v>
      </c>
      <c r="I374" s="22">
        <v>734247.56499999994</v>
      </c>
      <c r="J374" s="21">
        <v>0</v>
      </c>
      <c r="K374" s="21">
        <v>0</v>
      </c>
      <c r="L374" s="21">
        <v>0</v>
      </c>
      <c r="M374" s="21">
        <v>0</v>
      </c>
    </row>
    <row r="375" spans="1:13" x14ac:dyDescent="0.25">
      <c r="A375" s="15">
        <f>+A373+1</f>
        <v>179</v>
      </c>
      <c r="B375" s="37" t="s">
        <v>236</v>
      </c>
      <c r="C375" s="36" t="s">
        <v>189</v>
      </c>
      <c r="D375" s="15" t="s">
        <v>235</v>
      </c>
      <c r="E375" s="15" t="s">
        <v>234</v>
      </c>
      <c r="F375" s="15">
        <v>2021</v>
      </c>
      <c r="G375" s="35">
        <v>1</v>
      </c>
      <c r="H375" s="3">
        <v>356054.951</v>
      </c>
      <c r="I375" s="22">
        <v>356054.951</v>
      </c>
      <c r="J375" s="21">
        <v>0</v>
      </c>
      <c r="K375" s="21">
        <v>0</v>
      </c>
      <c r="L375" s="21">
        <v>0</v>
      </c>
      <c r="M375" s="21">
        <v>0</v>
      </c>
    </row>
    <row r="376" spans="1:13" x14ac:dyDescent="0.25">
      <c r="A376" s="41">
        <f>+A375+1</f>
        <v>180</v>
      </c>
      <c r="B376" s="40" t="s">
        <v>233</v>
      </c>
      <c r="C376" s="36" t="s">
        <v>189</v>
      </c>
      <c r="D376" s="15" t="s">
        <v>232</v>
      </c>
      <c r="E376" s="15" t="s">
        <v>231</v>
      </c>
      <c r="F376" s="15">
        <v>2021</v>
      </c>
      <c r="G376" s="35">
        <v>1</v>
      </c>
      <c r="H376" s="3">
        <v>198280.66399999999</v>
      </c>
      <c r="I376" s="22">
        <v>198280.66399999999</v>
      </c>
      <c r="J376" s="21">
        <v>0</v>
      </c>
      <c r="K376" s="21">
        <v>0</v>
      </c>
      <c r="L376" s="21">
        <v>0</v>
      </c>
      <c r="M376" s="21">
        <v>0</v>
      </c>
    </row>
    <row r="377" spans="1:13" x14ac:dyDescent="0.25">
      <c r="A377" s="39"/>
      <c r="B377" s="38"/>
      <c r="C377" s="36" t="s">
        <v>9</v>
      </c>
      <c r="D377" s="15" t="s">
        <v>230</v>
      </c>
      <c r="E377" s="15" t="s">
        <v>229</v>
      </c>
      <c r="F377" s="15">
        <v>1996</v>
      </c>
      <c r="G377" s="35">
        <v>1</v>
      </c>
      <c r="H377" s="3">
        <v>185799.33916999999</v>
      </c>
      <c r="I377" s="22">
        <v>185799.33916999999</v>
      </c>
      <c r="J377" s="21">
        <v>0</v>
      </c>
      <c r="K377" s="21">
        <v>0</v>
      </c>
      <c r="L377" s="21">
        <v>0</v>
      </c>
      <c r="M377" s="21">
        <v>0</v>
      </c>
    </row>
    <row r="378" spans="1:13" x14ac:dyDescent="0.25">
      <c r="A378" s="41">
        <f>+A376+1</f>
        <v>181</v>
      </c>
      <c r="B378" s="40" t="s">
        <v>228</v>
      </c>
      <c r="C378" s="36" t="s">
        <v>189</v>
      </c>
      <c r="D378" s="15" t="s">
        <v>227</v>
      </c>
      <c r="E378" s="15" t="s">
        <v>226</v>
      </c>
      <c r="F378" s="15">
        <v>2021</v>
      </c>
      <c r="G378" s="35">
        <v>1</v>
      </c>
      <c r="H378" s="3">
        <v>330005.44900000002</v>
      </c>
      <c r="I378" s="22">
        <v>330005.44900000002</v>
      </c>
      <c r="J378" s="21">
        <v>0</v>
      </c>
      <c r="K378" s="21">
        <v>0</v>
      </c>
      <c r="L378" s="21">
        <v>0</v>
      </c>
      <c r="M378" s="21">
        <v>0</v>
      </c>
    </row>
    <row r="379" spans="1:13" x14ac:dyDescent="0.25">
      <c r="A379" s="39"/>
      <c r="B379" s="38"/>
      <c r="C379" s="36" t="s">
        <v>9</v>
      </c>
      <c r="D379" s="15" t="s">
        <v>225</v>
      </c>
      <c r="E379" s="15" t="s">
        <v>224</v>
      </c>
      <c r="F379" s="15">
        <v>2013</v>
      </c>
      <c r="G379" s="35">
        <v>1</v>
      </c>
      <c r="H379" s="3">
        <v>474060.848</v>
      </c>
      <c r="I379" s="22">
        <v>474060.848</v>
      </c>
      <c r="J379" s="21">
        <v>0</v>
      </c>
      <c r="K379" s="21">
        <v>0</v>
      </c>
      <c r="L379" s="21">
        <v>0</v>
      </c>
      <c r="M379" s="21">
        <v>0</v>
      </c>
    </row>
    <row r="380" spans="1:13" x14ac:dyDescent="0.25">
      <c r="A380" s="41">
        <f>+A378+1</f>
        <v>182</v>
      </c>
      <c r="B380" s="40" t="s">
        <v>223</v>
      </c>
      <c r="C380" s="36" t="s">
        <v>189</v>
      </c>
      <c r="D380" s="15" t="s">
        <v>222</v>
      </c>
      <c r="E380" s="15" t="s">
        <v>221</v>
      </c>
      <c r="F380" s="15">
        <v>2021</v>
      </c>
      <c r="G380" s="35">
        <v>1</v>
      </c>
      <c r="H380" s="3">
        <v>329564.51799999998</v>
      </c>
      <c r="I380" s="22">
        <v>329564.51799999998</v>
      </c>
      <c r="J380" s="21">
        <v>0</v>
      </c>
      <c r="K380" s="21">
        <v>0</v>
      </c>
      <c r="L380" s="21">
        <v>0</v>
      </c>
      <c r="M380" s="21">
        <v>0</v>
      </c>
    </row>
    <row r="381" spans="1:13" x14ac:dyDescent="0.25">
      <c r="A381" s="39"/>
      <c r="B381" s="38"/>
      <c r="C381" s="36" t="s">
        <v>9</v>
      </c>
      <c r="D381" s="15" t="s">
        <v>220</v>
      </c>
      <c r="E381" s="15" t="s">
        <v>219</v>
      </c>
      <c r="F381" s="15">
        <v>2001</v>
      </c>
      <c r="G381" s="35">
        <v>1</v>
      </c>
      <c r="H381" s="3">
        <v>295783.29700000002</v>
      </c>
      <c r="I381" s="22">
        <v>295783.29700000002</v>
      </c>
      <c r="J381" s="21">
        <v>0</v>
      </c>
      <c r="K381" s="21">
        <v>0</v>
      </c>
      <c r="L381" s="21">
        <v>0</v>
      </c>
      <c r="M381" s="21">
        <v>0</v>
      </c>
    </row>
    <row r="382" spans="1:13" x14ac:dyDescent="0.25">
      <c r="A382" s="41">
        <f>+A380+1</f>
        <v>183</v>
      </c>
      <c r="B382" s="40" t="s">
        <v>218</v>
      </c>
      <c r="C382" s="36" t="s">
        <v>189</v>
      </c>
      <c r="D382" s="15" t="s">
        <v>217</v>
      </c>
      <c r="E382" s="15" t="s">
        <v>216</v>
      </c>
      <c r="F382" s="15">
        <v>2021</v>
      </c>
      <c r="G382" s="35">
        <v>1</v>
      </c>
      <c r="H382" s="3">
        <v>198285.519</v>
      </c>
      <c r="I382" s="22">
        <v>198285.519</v>
      </c>
      <c r="J382" s="21">
        <v>0</v>
      </c>
      <c r="K382" s="21">
        <v>0</v>
      </c>
      <c r="L382" s="21">
        <v>0</v>
      </c>
      <c r="M382" s="21">
        <v>0</v>
      </c>
    </row>
    <row r="383" spans="1:13" x14ac:dyDescent="0.25">
      <c r="A383" s="39"/>
      <c r="B383" s="38"/>
      <c r="C383" s="36" t="s">
        <v>9</v>
      </c>
      <c r="D383" s="15" t="s">
        <v>215</v>
      </c>
      <c r="E383" s="15" t="s">
        <v>214</v>
      </c>
      <c r="F383" s="15">
        <v>1996</v>
      </c>
      <c r="G383" s="35">
        <v>1</v>
      </c>
      <c r="H383" s="3">
        <v>2750537.9109999998</v>
      </c>
      <c r="I383" s="22">
        <v>2750537.9109999998</v>
      </c>
      <c r="J383" s="21">
        <v>0</v>
      </c>
      <c r="K383" s="21">
        <v>0</v>
      </c>
      <c r="L383" s="21">
        <v>0</v>
      </c>
      <c r="M383" s="21">
        <v>0</v>
      </c>
    </row>
    <row r="384" spans="1:13" x14ac:dyDescent="0.25">
      <c r="A384" s="41">
        <f>+A382+1</f>
        <v>184</v>
      </c>
      <c r="B384" s="40" t="s">
        <v>213</v>
      </c>
      <c r="C384" s="36" t="s">
        <v>189</v>
      </c>
      <c r="D384" s="15" t="s">
        <v>212</v>
      </c>
      <c r="E384" s="15" t="s">
        <v>211</v>
      </c>
      <c r="F384" s="15">
        <v>2021</v>
      </c>
      <c r="G384" s="35">
        <v>1</v>
      </c>
      <c r="H384" s="3">
        <v>324902.25199999998</v>
      </c>
      <c r="I384" s="22">
        <v>324902.25199999998</v>
      </c>
      <c r="J384" s="21">
        <v>0</v>
      </c>
      <c r="K384" s="21">
        <v>0</v>
      </c>
      <c r="L384" s="21">
        <v>0</v>
      </c>
      <c r="M384" s="21">
        <v>0</v>
      </c>
    </row>
    <row r="385" spans="1:13" x14ac:dyDescent="0.25">
      <c r="A385" s="39"/>
      <c r="B385" s="38"/>
      <c r="C385" s="36" t="s">
        <v>9</v>
      </c>
      <c r="D385" s="15" t="s">
        <v>210</v>
      </c>
      <c r="E385" s="15" t="s">
        <v>209</v>
      </c>
      <c r="F385" s="15">
        <v>1993</v>
      </c>
      <c r="G385" s="35">
        <v>1</v>
      </c>
      <c r="H385" s="3">
        <v>38394.447999999997</v>
      </c>
      <c r="I385" s="22">
        <v>38394.447999999997</v>
      </c>
      <c r="J385" s="21">
        <v>0</v>
      </c>
      <c r="K385" s="21">
        <v>0</v>
      </c>
      <c r="L385" s="21">
        <v>0</v>
      </c>
      <c r="M385" s="21">
        <v>0</v>
      </c>
    </row>
    <row r="386" spans="1:13" x14ac:dyDescent="0.25">
      <c r="A386" s="41">
        <f>+A384+1</f>
        <v>185</v>
      </c>
      <c r="B386" s="40" t="s">
        <v>208</v>
      </c>
      <c r="C386" s="36" t="s">
        <v>189</v>
      </c>
      <c r="D386" s="15" t="s">
        <v>207</v>
      </c>
      <c r="E386" s="15" t="s">
        <v>206</v>
      </c>
      <c r="F386" s="15">
        <v>2021</v>
      </c>
      <c r="G386" s="35">
        <v>1</v>
      </c>
      <c r="H386" s="3">
        <v>201737.984</v>
      </c>
      <c r="I386" s="22">
        <v>201737.984</v>
      </c>
      <c r="J386" s="21">
        <v>0</v>
      </c>
      <c r="K386" s="21">
        <v>0</v>
      </c>
      <c r="L386" s="21">
        <v>0</v>
      </c>
      <c r="M386" s="21">
        <v>0</v>
      </c>
    </row>
    <row r="387" spans="1:13" x14ac:dyDescent="0.25">
      <c r="A387" s="39"/>
      <c r="B387" s="38"/>
      <c r="C387" s="36" t="s">
        <v>9</v>
      </c>
      <c r="D387" s="15" t="s">
        <v>205</v>
      </c>
      <c r="E387" s="15" t="s">
        <v>204</v>
      </c>
      <c r="F387" s="15">
        <v>2003</v>
      </c>
      <c r="G387" s="35">
        <v>1</v>
      </c>
      <c r="H387" s="3">
        <v>1074871.754</v>
      </c>
      <c r="I387" s="22">
        <v>1074871.754</v>
      </c>
      <c r="J387" s="21">
        <v>0</v>
      </c>
      <c r="K387" s="21">
        <v>0</v>
      </c>
      <c r="L387" s="21">
        <v>0</v>
      </c>
      <c r="M387" s="21">
        <v>0</v>
      </c>
    </row>
    <row r="388" spans="1:13" x14ac:dyDescent="0.25">
      <c r="A388" s="15">
        <f>+A386+1</f>
        <v>186</v>
      </c>
      <c r="B388" s="37" t="s">
        <v>203</v>
      </c>
      <c r="C388" s="36" t="s">
        <v>189</v>
      </c>
      <c r="D388" s="15" t="s">
        <v>202</v>
      </c>
      <c r="E388" s="15" t="s">
        <v>201</v>
      </c>
      <c r="F388" s="15">
        <v>2021</v>
      </c>
      <c r="G388" s="35">
        <v>1</v>
      </c>
      <c r="H388" s="3">
        <v>329986.40899999999</v>
      </c>
      <c r="I388" s="22">
        <v>329986.40899999999</v>
      </c>
      <c r="J388" s="21">
        <v>0</v>
      </c>
      <c r="K388" s="21">
        <v>0</v>
      </c>
      <c r="L388" s="21">
        <v>0</v>
      </c>
      <c r="M388" s="21">
        <v>0</v>
      </c>
    </row>
    <row r="389" spans="1:13" x14ac:dyDescent="0.25">
      <c r="A389" s="41">
        <f>+A388+1</f>
        <v>187</v>
      </c>
      <c r="B389" s="40" t="s">
        <v>200</v>
      </c>
      <c r="C389" s="36" t="s">
        <v>189</v>
      </c>
      <c r="D389" s="15" t="s">
        <v>199</v>
      </c>
      <c r="E389" s="15" t="s">
        <v>198</v>
      </c>
      <c r="F389" s="15">
        <v>2021</v>
      </c>
      <c r="G389" s="35">
        <v>1</v>
      </c>
      <c r="H389" s="3">
        <v>231759.492</v>
      </c>
      <c r="I389" s="22">
        <v>231759.492</v>
      </c>
      <c r="J389" s="21">
        <v>0</v>
      </c>
      <c r="K389" s="21">
        <v>0</v>
      </c>
      <c r="L389" s="21">
        <v>0</v>
      </c>
      <c r="M389" s="21">
        <v>0</v>
      </c>
    </row>
    <row r="390" spans="1:13" x14ac:dyDescent="0.25">
      <c r="A390" s="39"/>
      <c r="B390" s="38"/>
      <c r="C390" s="36" t="s">
        <v>9</v>
      </c>
      <c r="D390" s="15" t="s">
        <v>197</v>
      </c>
      <c r="E390" s="15" t="s">
        <v>196</v>
      </c>
      <c r="F390" s="15">
        <v>1996</v>
      </c>
      <c r="G390" s="35">
        <v>1</v>
      </c>
      <c r="H390" s="3">
        <v>63823.94</v>
      </c>
      <c r="I390" s="22">
        <v>63823.94</v>
      </c>
      <c r="J390" s="21">
        <v>0</v>
      </c>
      <c r="K390" s="21">
        <v>0</v>
      </c>
      <c r="L390" s="21">
        <v>0</v>
      </c>
      <c r="M390" s="21">
        <v>0</v>
      </c>
    </row>
    <row r="391" spans="1:13" x14ac:dyDescent="0.25">
      <c r="A391" s="41">
        <f>+A389+1</f>
        <v>188</v>
      </c>
      <c r="B391" s="40" t="s">
        <v>195</v>
      </c>
      <c r="C391" s="36" t="s">
        <v>189</v>
      </c>
      <c r="D391" s="15" t="s">
        <v>194</v>
      </c>
      <c r="E391" s="15" t="s">
        <v>193</v>
      </c>
      <c r="F391" s="15">
        <v>2021</v>
      </c>
      <c r="G391" s="35">
        <v>1</v>
      </c>
      <c r="H391" s="3">
        <v>380222.022</v>
      </c>
      <c r="I391" s="22">
        <v>380222.022</v>
      </c>
      <c r="J391" s="21">
        <v>0</v>
      </c>
      <c r="K391" s="21">
        <v>0</v>
      </c>
      <c r="L391" s="21">
        <v>0</v>
      </c>
      <c r="M391" s="21">
        <v>0</v>
      </c>
    </row>
    <row r="392" spans="1:13" x14ac:dyDescent="0.25">
      <c r="A392" s="39"/>
      <c r="B392" s="38"/>
      <c r="C392" s="36" t="s">
        <v>9</v>
      </c>
      <c r="D392" s="15" t="s">
        <v>192</v>
      </c>
      <c r="E392" s="15" t="s">
        <v>191</v>
      </c>
      <c r="F392" s="15">
        <v>2018</v>
      </c>
      <c r="G392" s="35">
        <v>1</v>
      </c>
      <c r="H392" s="3">
        <v>109215.092</v>
      </c>
      <c r="I392" s="22">
        <v>109215.092</v>
      </c>
      <c r="J392" s="21">
        <v>0</v>
      </c>
      <c r="K392" s="21">
        <v>0</v>
      </c>
      <c r="L392" s="21">
        <v>0</v>
      </c>
      <c r="M392" s="21">
        <v>0</v>
      </c>
    </row>
    <row r="393" spans="1:13" x14ac:dyDescent="0.25">
      <c r="A393" s="15">
        <f>+A391+1</f>
        <v>189</v>
      </c>
      <c r="B393" s="37" t="s">
        <v>190</v>
      </c>
      <c r="C393" s="36" t="s">
        <v>189</v>
      </c>
      <c r="D393" s="15" t="s">
        <v>188</v>
      </c>
      <c r="E393" s="15" t="s">
        <v>187</v>
      </c>
      <c r="F393" s="15">
        <v>2021</v>
      </c>
      <c r="G393" s="35">
        <v>1</v>
      </c>
      <c r="H393" s="3">
        <v>322560.31400000001</v>
      </c>
      <c r="I393" s="22">
        <v>322560.31400000001</v>
      </c>
      <c r="J393" s="21">
        <v>0</v>
      </c>
      <c r="K393" s="21">
        <v>0</v>
      </c>
      <c r="L393" s="21">
        <v>0</v>
      </c>
      <c r="M393" s="21">
        <v>0</v>
      </c>
    </row>
    <row r="394" spans="1:13" x14ac:dyDescent="0.25">
      <c r="A394" s="14" t="s">
        <v>186</v>
      </c>
      <c r="B394" s="13"/>
      <c r="C394" s="13"/>
      <c r="D394" s="13"/>
      <c r="E394" s="13"/>
      <c r="F394" s="13"/>
      <c r="G394" s="12">
        <f>SUM(G395:G434)</f>
        <v>40</v>
      </c>
      <c r="H394" s="11"/>
      <c r="I394" s="10"/>
      <c r="J394" s="10"/>
      <c r="K394" s="10"/>
      <c r="L394" s="10"/>
      <c r="M394" s="9"/>
    </row>
    <row r="395" spans="1:13" x14ac:dyDescent="0.25">
      <c r="A395" s="32">
        <f>+A393+1</f>
        <v>190</v>
      </c>
      <c r="B395" s="34" t="s">
        <v>85</v>
      </c>
      <c r="C395" s="6" t="s">
        <v>17</v>
      </c>
      <c r="D395" s="20" t="s">
        <v>185</v>
      </c>
      <c r="E395" s="20" t="s">
        <v>184</v>
      </c>
      <c r="F395" s="20">
        <v>1995</v>
      </c>
      <c r="G395" s="4">
        <v>1</v>
      </c>
      <c r="H395" s="3">
        <v>966372.10736999998</v>
      </c>
      <c r="I395" s="22">
        <v>966372.10736999998</v>
      </c>
      <c r="J395" s="21">
        <v>0</v>
      </c>
      <c r="K395" s="21">
        <v>0</v>
      </c>
      <c r="L395" s="21">
        <v>0</v>
      </c>
      <c r="M395" s="21">
        <v>0</v>
      </c>
    </row>
    <row r="396" spans="1:13" x14ac:dyDescent="0.25">
      <c r="A396" s="32"/>
      <c r="B396" s="34"/>
      <c r="C396" s="6" t="s">
        <v>20</v>
      </c>
      <c r="D396" s="20" t="s">
        <v>183</v>
      </c>
      <c r="E396" s="20" t="s">
        <v>182</v>
      </c>
      <c r="F396" s="20">
        <v>2019</v>
      </c>
      <c r="G396" s="4">
        <v>1</v>
      </c>
      <c r="H396" s="3">
        <v>178251.587</v>
      </c>
      <c r="I396" s="22">
        <v>178251.587</v>
      </c>
      <c r="J396" s="21">
        <v>0</v>
      </c>
      <c r="K396" s="21">
        <v>0</v>
      </c>
      <c r="L396" s="21">
        <v>0</v>
      </c>
      <c r="M396" s="21">
        <v>0</v>
      </c>
    </row>
    <row r="397" spans="1:13" x14ac:dyDescent="0.25">
      <c r="A397" s="27">
        <f>+A395+1</f>
        <v>191</v>
      </c>
      <c r="B397" s="26" t="s">
        <v>181</v>
      </c>
      <c r="C397" s="6" t="s">
        <v>17</v>
      </c>
      <c r="D397" s="15" t="s">
        <v>180</v>
      </c>
      <c r="E397" s="20" t="s">
        <v>179</v>
      </c>
      <c r="F397" s="15">
        <v>1998</v>
      </c>
      <c r="G397" s="4">
        <v>1</v>
      </c>
      <c r="H397" s="3">
        <v>88138.73470999999</v>
      </c>
      <c r="I397" s="22">
        <v>88138.73470999999</v>
      </c>
      <c r="J397" s="21">
        <v>0</v>
      </c>
      <c r="K397" s="21">
        <v>0</v>
      </c>
      <c r="L397" s="21">
        <v>0</v>
      </c>
      <c r="M397" s="21">
        <v>0</v>
      </c>
    </row>
    <row r="398" spans="1:13" x14ac:dyDescent="0.25">
      <c r="A398" s="25"/>
      <c r="B398" s="30"/>
      <c r="C398" s="6" t="s">
        <v>20</v>
      </c>
      <c r="D398" s="15" t="s">
        <v>178</v>
      </c>
      <c r="E398" s="20" t="s">
        <v>177</v>
      </c>
      <c r="F398" s="15">
        <v>2019</v>
      </c>
      <c r="G398" s="4">
        <v>1</v>
      </c>
      <c r="H398" s="3">
        <v>279903.03899999999</v>
      </c>
      <c r="I398" s="22">
        <v>279903.03899999999</v>
      </c>
      <c r="J398" s="21">
        <v>0</v>
      </c>
      <c r="K398" s="21">
        <v>0</v>
      </c>
      <c r="L398" s="21">
        <v>0</v>
      </c>
      <c r="M398" s="21">
        <v>0</v>
      </c>
    </row>
    <row r="399" spans="1:13" x14ac:dyDescent="0.25">
      <c r="A399" s="27">
        <f>+A397+1</f>
        <v>192</v>
      </c>
      <c r="B399" s="26" t="s">
        <v>176</v>
      </c>
      <c r="C399" s="6" t="s">
        <v>17</v>
      </c>
      <c r="D399" s="20" t="s">
        <v>175</v>
      </c>
      <c r="E399" s="20" t="s">
        <v>174</v>
      </c>
      <c r="F399" s="20">
        <v>2020</v>
      </c>
      <c r="G399" s="4">
        <v>1</v>
      </c>
      <c r="H399" s="3">
        <v>130562.83613</v>
      </c>
      <c r="I399" s="22">
        <v>130562.83613</v>
      </c>
      <c r="J399" s="21">
        <v>0</v>
      </c>
      <c r="K399" s="21">
        <v>0</v>
      </c>
      <c r="L399" s="21">
        <v>0</v>
      </c>
      <c r="M399" s="21">
        <v>0</v>
      </c>
    </row>
    <row r="400" spans="1:13" x14ac:dyDescent="0.25">
      <c r="A400" s="25"/>
      <c r="B400" s="33"/>
      <c r="C400" s="6" t="s">
        <v>20</v>
      </c>
      <c r="D400" s="20" t="s">
        <v>173</v>
      </c>
      <c r="E400" s="20" t="s">
        <v>172</v>
      </c>
      <c r="F400" s="20">
        <v>2020</v>
      </c>
      <c r="G400" s="4">
        <v>1</v>
      </c>
      <c r="H400" s="3">
        <v>324490.64801</v>
      </c>
      <c r="I400" s="22">
        <v>324490.64801</v>
      </c>
      <c r="J400" s="21">
        <v>0</v>
      </c>
      <c r="K400" s="21">
        <v>0</v>
      </c>
      <c r="L400" s="21">
        <v>0</v>
      </c>
      <c r="M400" s="21">
        <v>0</v>
      </c>
    </row>
    <row r="401" spans="1:13" x14ac:dyDescent="0.25">
      <c r="A401" s="27">
        <f>+A399+1</f>
        <v>193</v>
      </c>
      <c r="B401" s="26" t="s">
        <v>171</v>
      </c>
      <c r="C401" s="6" t="s">
        <v>17</v>
      </c>
      <c r="D401" s="20" t="s">
        <v>170</v>
      </c>
      <c r="E401" s="20" t="s">
        <v>169</v>
      </c>
      <c r="F401" s="20">
        <v>2021</v>
      </c>
      <c r="G401" s="4">
        <v>1</v>
      </c>
      <c r="H401" s="3">
        <v>5427537.6861499995</v>
      </c>
      <c r="I401" s="22">
        <v>5427537.6861499995</v>
      </c>
      <c r="J401" s="21">
        <v>0</v>
      </c>
      <c r="K401" s="21">
        <v>0</v>
      </c>
      <c r="L401" s="21">
        <v>0</v>
      </c>
      <c r="M401" s="21">
        <v>0</v>
      </c>
    </row>
    <row r="402" spans="1:13" x14ac:dyDescent="0.25">
      <c r="A402" s="25"/>
      <c r="B402" s="33"/>
      <c r="C402" s="6" t="s">
        <v>20</v>
      </c>
      <c r="D402" s="20" t="s">
        <v>168</v>
      </c>
      <c r="E402" s="20" t="s">
        <v>167</v>
      </c>
      <c r="F402" s="20">
        <v>2020</v>
      </c>
      <c r="G402" s="4">
        <v>1</v>
      </c>
      <c r="H402" s="3">
        <v>175958.88699999999</v>
      </c>
      <c r="I402" s="22">
        <v>175958.88699999999</v>
      </c>
      <c r="J402" s="21">
        <v>0</v>
      </c>
      <c r="K402" s="21">
        <v>0</v>
      </c>
      <c r="L402" s="21">
        <v>0</v>
      </c>
      <c r="M402" s="21">
        <v>0</v>
      </c>
    </row>
    <row r="403" spans="1:13" x14ac:dyDescent="0.25">
      <c r="A403" s="27">
        <f>+A401+1</f>
        <v>194</v>
      </c>
      <c r="B403" s="26" t="s">
        <v>166</v>
      </c>
      <c r="C403" s="6" t="s">
        <v>17</v>
      </c>
      <c r="D403" s="20" t="s">
        <v>165</v>
      </c>
      <c r="E403" s="20" t="s">
        <v>164</v>
      </c>
      <c r="F403" s="20">
        <v>2000</v>
      </c>
      <c r="G403" s="4">
        <v>1</v>
      </c>
      <c r="H403" s="3">
        <v>19878.629510000002</v>
      </c>
      <c r="I403" s="22">
        <v>19878.629510000002</v>
      </c>
      <c r="J403" s="21">
        <v>0</v>
      </c>
      <c r="K403" s="21">
        <v>0</v>
      </c>
      <c r="L403" s="21">
        <v>0</v>
      </c>
      <c r="M403" s="21">
        <v>0</v>
      </c>
    </row>
    <row r="404" spans="1:13" x14ac:dyDescent="0.25">
      <c r="A404" s="25"/>
      <c r="B404" s="33"/>
      <c r="C404" s="6" t="s">
        <v>20</v>
      </c>
      <c r="D404" s="20" t="s">
        <v>163</v>
      </c>
      <c r="E404" s="20" t="s">
        <v>162</v>
      </c>
      <c r="F404" s="20">
        <v>2018</v>
      </c>
      <c r="G404" s="4">
        <v>1</v>
      </c>
      <c r="H404" s="3">
        <v>178251.587</v>
      </c>
      <c r="I404" s="22">
        <v>178251.587</v>
      </c>
      <c r="J404" s="21">
        <v>0</v>
      </c>
      <c r="K404" s="21">
        <v>0</v>
      </c>
      <c r="L404" s="21">
        <v>0</v>
      </c>
      <c r="M404" s="21">
        <v>0</v>
      </c>
    </row>
    <row r="405" spans="1:13" x14ac:dyDescent="0.25">
      <c r="A405" s="27">
        <f>+A403+1</f>
        <v>195</v>
      </c>
      <c r="B405" s="26" t="s">
        <v>161</v>
      </c>
      <c r="C405" s="6" t="s">
        <v>17</v>
      </c>
      <c r="D405" s="20" t="s">
        <v>160</v>
      </c>
      <c r="E405" s="20" t="s">
        <v>159</v>
      </c>
      <c r="F405" s="20">
        <v>1999</v>
      </c>
      <c r="G405" s="4">
        <v>1</v>
      </c>
      <c r="H405" s="3">
        <v>688419.61991000001</v>
      </c>
      <c r="I405" s="22">
        <v>688419.61991000001</v>
      </c>
      <c r="J405" s="21">
        <v>0</v>
      </c>
      <c r="K405" s="21">
        <v>0</v>
      </c>
      <c r="L405" s="21">
        <v>0</v>
      </c>
      <c r="M405" s="21">
        <v>0</v>
      </c>
    </row>
    <row r="406" spans="1:13" x14ac:dyDescent="0.25">
      <c r="A406" s="25"/>
      <c r="B406" s="33"/>
      <c r="C406" s="6" t="s">
        <v>20</v>
      </c>
      <c r="D406" s="20" t="s">
        <v>158</v>
      </c>
      <c r="E406" s="20" t="s">
        <v>157</v>
      </c>
      <c r="F406" s="20">
        <v>2020</v>
      </c>
      <c r="G406" s="4">
        <v>1</v>
      </c>
      <c r="H406" s="3">
        <v>276194.69400000002</v>
      </c>
      <c r="I406" s="22">
        <v>276194.69400000002</v>
      </c>
      <c r="J406" s="21">
        <v>0</v>
      </c>
      <c r="K406" s="21">
        <v>0</v>
      </c>
      <c r="L406" s="21">
        <v>0</v>
      </c>
      <c r="M406" s="21">
        <v>0</v>
      </c>
    </row>
    <row r="407" spans="1:13" x14ac:dyDescent="0.25">
      <c r="A407" s="27">
        <f>+A405+1</f>
        <v>196</v>
      </c>
      <c r="B407" s="26" t="s">
        <v>156</v>
      </c>
      <c r="C407" s="6" t="s">
        <v>17</v>
      </c>
      <c r="D407" s="20" t="s">
        <v>155</v>
      </c>
      <c r="E407" s="20" t="s">
        <v>154</v>
      </c>
      <c r="F407" s="20">
        <v>1998</v>
      </c>
      <c r="G407" s="4">
        <v>1</v>
      </c>
      <c r="H407" s="3">
        <v>84976.783209999994</v>
      </c>
      <c r="I407" s="22">
        <v>84976.783209999994</v>
      </c>
      <c r="J407" s="21">
        <v>0</v>
      </c>
      <c r="K407" s="21">
        <v>0</v>
      </c>
      <c r="L407" s="21">
        <v>0</v>
      </c>
      <c r="M407" s="21">
        <v>0</v>
      </c>
    </row>
    <row r="408" spans="1:13" x14ac:dyDescent="0.25">
      <c r="A408" s="25"/>
      <c r="B408" s="33"/>
      <c r="C408" s="6" t="s">
        <v>20</v>
      </c>
      <c r="D408" s="20" t="s">
        <v>153</v>
      </c>
      <c r="E408" s="20" t="s">
        <v>152</v>
      </c>
      <c r="F408" s="20">
        <v>2021</v>
      </c>
      <c r="G408" s="4">
        <v>1</v>
      </c>
      <c r="H408" s="3">
        <v>276218.41100000002</v>
      </c>
      <c r="I408" s="22">
        <v>276218.41100000002</v>
      </c>
      <c r="J408" s="21">
        <v>0</v>
      </c>
      <c r="K408" s="21">
        <v>0</v>
      </c>
      <c r="L408" s="21">
        <v>0</v>
      </c>
      <c r="M408" s="21">
        <v>0</v>
      </c>
    </row>
    <row r="409" spans="1:13" x14ac:dyDescent="0.25">
      <c r="A409" s="27">
        <f>+A407+1</f>
        <v>197</v>
      </c>
      <c r="B409" s="26" t="s">
        <v>151</v>
      </c>
      <c r="C409" s="6" t="s">
        <v>17</v>
      </c>
      <c r="D409" s="20" t="s">
        <v>150</v>
      </c>
      <c r="E409" s="20" t="s">
        <v>149</v>
      </c>
      <c r="F409" s="20">
        <v>1994</v>
      </c>
      <c r="G409" s="4">
        <v>1</v>
      </c>
      <c r="H409" s="3">
        <v>17973.322929999998</v>
      </c>
      <c r="I409" s="22">
        <v>17973.322929999998</v>
      </c>
      <c r="J409" s="21">
        <v>0</v>
      </c>
      <c r="K409" s="21">
        <v>0</v>
      </c>
      <c r="L409" s="21">
        <v>0</v>
      </c>
      <c r="M409" s="21">
        <v>0</v>
      </c>
    </row>
    <row r="410" spans="1:13" x14ac:dyDescent="0.25">
      <c r="A410" s="25"/>
      <c r="B410" s="33"/>
      <c r="C410" s="6" t="s">
        <v>20</v>
      </c>
      <c r="D410" s="20" t="s">
        <v>148</v>
      </c>
      <c r="E410" s="20" t="s">
        <v>147</v>
      </c>
      <c r="F410" s="20">
        <v>2021</v>
      </c>
      <c r="G410" s="4">
        <v>1</v>
      </c>
      <c r="H410" s="3">
        <v>178743.15700000001</v>
      </c>
      <c r="I410" s="22">
        <v>178743.15700000001</v>
      </c>
      <c r="J410" s="21">
        <v>0</v>
      </c>
      <c r="K410" s="21">
        <v>0</v>
      </c>
      <c r="L410" s="21">
        <v>0</v>
      </c>
      <c r="M410" s="21">
        <v>0</v>
      </c>
    </row>
    <row r="411" spans="1:13" x14ac:dyDescent="0.25">
      <c r="A411" s="27">
        <f>+A409+1</f>
        <v>198</v>
      </c>
      <c r="B411" s="26" t="s">
        <v>146</v>
      </c>
      <c r="C411" s="6" t="s">
        <v>17</v>
      </c>
      <c r="D411" s="20" t="s">
        <v>145</v>
      </c>
      <c r="E411" s="20" t="s">
        <v>144</v>
      </c>
      <c r="F411" s="20">
        <v>1995</v>
      </c>
      <c r="G411" s="4">
        <v>1</v>
      </c>
      <c r="H411" s="3">
        <v>89810.684680000006</v>
      </c>
      <c r="I411" s="22">
        <v>89810.684680000006</v>
      </c>
      <c r="J411" s="21">
        <v>0</v>
      </c>
      <c r="K411" s="21">
        <v>0</v>
      </c>
      <c r="L411" s="21">
        <v>0</v>
      </c>
      <c r="M411" s="21">
        <v>0</v>
      </c>
    </row>
    <row r="412" spans="1:13" x14ac:dyDescent="0.25">
      <c r="A412" s="25"/>
      <c r="B412" s="33"/>
      <c r="C412" s="6" t="s">
        <v>20</v>
      </c>
      <c r="D412" s="20" t="s">
        <v>143</v>
      </c>
      <c r="E412" s="20" t="s">
        <v>142</v>
      </c>
      <c r="F412" s="20">
        <v>2020</v>
      </c>
      <c r="G412" s="4">
        <v>1</v>
      </c>
      <c r="H412" s="3">
        <v>281524.43300000002</v>
      </c>
      <c r="I412" s="22">
        <v>281524.43300000002</v>
      </c>
      <c r="J412" s="21">
        <v>0</v>
      </c>
      <c r="K412" s="21">
        <v>0</v>
      </c>
      <c r="L412" s="21">
        <v>0</v>
      </c>
      <c r="M412" s="21">
        <v>0</v>
      </c>
    </row>
    <row r="413" spans="1:13" x14ac:dyDescent="0.25">
      <c r="A413" s="27">
        <f>+A411+1</f>
        <v>199</v>
      </c>
      <c r="B413" s="26" t="s">
        <v>141</v>
      </c>
      <c r="C413" s="6" t="s">
        <v>17</v>
      </c>
      <c r="D413" s="20" t="s">
        <v>140</v>
      </c>
      <c r="E413" s="20" t="s">
        <v>139</v>
      </c>
      <c r="F413" s="20">
        <v>1996</v>
      </c>
      <c r="G413" s="4">
        <v>1</v>
      </c>
      <c r="H413" s="3">
        <v>152024.17429</v>
      </c>
      <c r="I413" s="22">
        <v>152024.17429</v>
      </c>
      <c r="J413" s="21">
        <v>0</v>
      </c>
      <c r="K413" s="21">
        <v>0</v>
      </c>
      <c r="L413" s="21">
        <v>0</v>
      </c>
      <c r="M413" s="21">
        <v>0</v>
      </c>
    </row>
    <row r="414" spans="1:13" x14ac:dyDescent="0.25">
      <c r="A414" s="25"/>
      <c r="B414" s="33"/>
      <c r="C414" s="6" t="s">
        <v>20</v>
      </c>
      <c r="D414" s="20" t="s">
        <v>138</v>
      </c>
      <c r="E414" s="20" t="s">
        <v>137</v>
      </c>
      <c r="F414" s="20">
        <v>2021</v>
      </c>
      <c r="G414" s="4">
        <v>1</v>
      </c>
      <c r="H414" s="3">
        <v>276459</v>
      </c>
      <c r="I414" s="22">
        <v>276459</v>
      </c>
      <c r="J414" s="21">
        <v>0</v>
      </c>
      <c r="K414" s="21">
        <v>0</v>
      </c>
      <c r="L414" s="21">
        <v>0</v>
      </c>
      <c r="M414" s="21">
        <v>0</v>
      </c>
    </row>
    <row r="415" spans="1:13" x14ac:dyDescent="0.25">
      <c r="A415" s="27">
        <f>+A413+1</f>
        <v>200</v>
      </c>
      <c r="B415" s="26" t="s">
        <v>136</v>
      </c>
      <c r="C415" s="6" t="s">
        <v>17</v>
      </c>
      <c r="D415" s="20" t="s">
        <v>135</v>
      </c>
      <c r="E415" s="20" t="s">
        <v>134</v>
      </c>
      <c r="F415" s="20">
        <v>2004</v>
      </c>
      <c r="G415" s="4">
        <v>1</v>
      </c>
      <c r="H415" s="3">
        <v>65747.014179999998</v>
      </c>
      <c r="I415" s="22">
        <v>65747.014179999998</v>
      </c>
      <c r="J415" s="21">
        <v>0</v>
      </c>
      <c r="K415" s="21">
        <v>0</v>
      </c>
      <c r="L415" s="21">
        <v>0</v>
      </c>
      <c r="M415" s="21">
        <v>0</v>
      </c>
    </row>
    <row r="416" spans="1:13" x14ac:dyDescent="0.25">
      <c r="A416" s="25"/>
      <c r="B416" s="33"/>
      <c r="C416" s="6" t="s">
        <v>20</v>
      </c>
      <c r="D416" s="20" t="s">
        <v>133</v>
      </c>
      <c r="E416" s="20" t="s">
        <v>132</v>
      </c>
      <c r="F416" s="20">
        <v>2020</v>
      </c>
      <c r="G416" s="4">
        <v>1</v>
      </c>
      <c r="H416" s="3">
        <v>226003.125</v>
      </c>
      <c r="I416" s="22">
        <v>226003.125</v>
      </c>
      <c r="J416" s="21">
        <v>0</v>
      </c>
      <c r="K416" s="21">
        <v>0</v>
      </c>
      <c r="L416" s="21">
        <v>0</v>
      </c>
      <c r="M416" s="21">
        <v>0</v>
      </c>
    </row>
    <row r="417" spans="1:13" x14ac:dyDescent="0.25">
      <c r="A417" s="27">
        <f>+A415+1</f>
        <v>201</v>
      </c>
      <c r="B417" s="26" t="s">
        <v>131</v>
      </c>
      <c r="C417" s="6" t="s">
        <v>17</v>
      </c>
      <c r="D417" s="20" t="s">
        <v>130</v>
      </c>
      <c r="E417" s="20" t="s">
        <v>129</v>
      </c>
      <c r="F417" s="20">
        <v>2005</v>
      </c>
      <c r="G417" s="4">
        <v>1</v>
      </c>
      <c r="H417" s="3">
        <v>620396.96957000007</v>
      </c>
      <c r="I417" s="22">
        <v>620396.96957000007</v>
      </c>
      <c r="J417" s="21">
        <v>0</v>
      </c>
      <c r="K417" s="21">
        <v>0</v>
      </c>
      <c r="L417" s="21">
        <v>0</v>
      </c>
      <c r="M417" s="21">
        <v>0</v>
      </c>
    </row>
    <row r="418" spans="1:13" x14ac:dyDescent="0.25">
      <c r="A418" s="25"/>
      <c r="B418" s="33"/>
      <c r="C418" s="6" t="s">
        <v>20</v>
      </c>
      <c r="D418" s="20" t="s">
        <v>128</v>
      </c>
      <c r="E418" s="20" t="s">
        <v>127</v>
      </c>
      <c r="F418" s="20">
        <v>2018</v>
      </c>
      <c r="G418" s="4">
        <v>1</v>
      </c>
      <c r="H418" s="3">
        <v>248120.14561000001</v>
      </c>
      <c r="I418" s="22">
        <v>248120.14561000001</v>
      </c>
      <c r="J418" s="21">
        <v>0</v>
      </c>
      <c r="K418" s="21">
        <v>0</v>
      </c>
      <c r="L418" s="21">
        <v>0</v>
      </c>
      <c r="M418" s="21">
        <v>0</v>
      </c>
    </row>
    <row r="419" spans="1:13" x14ac:dyDescent="0.25">
      <c r="A419" s="27">
        <f>+A417+1</f>
        <v>202</v>
      </c>
      <c r="B419" s="26" t="s">
        <v>126</v>
      </c>
      <c r="C419" s="6" t="s">
        <v>17</v>
      </c>
      <c r="D419" s="20" t="s">
        <v>125</v>
      </c>
      <c r="E419" s="20" t="s">
        <v>124</v>
      </c>
      <c r="F419" s="20">
        <v>1996</v>
      </c>
      <c r="G419" s="4">
        <v>1</v>
      </c>
      <c r="H419" s="3">
        <v>105240.56073</v>
      </c>
      <c r="I419" s="22">
        <v>105240.56073</v>
      </c>
      <c r="J419" s="21">
        <v>0</v>
      </c>
      <c r="K419" s="21">
        <v>0</v>
      </c>
      <c r="L419" s="21">
        <v>0</v>
      </c>
      <c r="M419" s="21">
        <v>0</v>
      </c>
    </row>
    <row r="420" spans="1:13" x14ac:dyDescent="0.25">
      <c r="A420" s="25"/>
      <c r="B420" s="33"/>
      <c r="C420" s="6" t="s">
        <v>20</v>
      </c>
      <c r="D420" s="20" t="s">
        <v>123</v>
      </c>
      <c r="E420" s="20" t="s">
        <v>122</v>
      </c>
      <c r="F420" s="20">
        <v>2018</v>
      </c>
      <c r="G420" s="4">
        <v>1</v>
      </c>
      <c r="H420" s="3">
        <v>94675.698999999993</v>
      </c>
      <c r="I420" s="22">
        <v>94675.698999999993</v>
      </c>
      <c r="J420" s="21">
        <v>0</v>
      </c>
      <c r="K420" s="21">
        <v>0</v>
      </c>
      <c r="L420" s="21">
        <v>0</v>
      </c>
      <c r="M420" s="21">
        <v>0</v>
      </c>
    </row>
    <row r="421" spans="1:13" x14ac:dyDescent="0.25">
      <c r="A421" s="27">
        <f>+A419+1</f>
        <v>203</v>
      </c>
      <c r="B421" s="26" t="s">
        <v>121</v>
      </c>
      <c r="C421" s="6" t="s">
        <v>17</v>
      </c>
      <c r="D421" s="20" t="s">
        <v>120</v>
      </c>
      <c r="E421" s="20" t="s">
        <v>119</v>
      </c>
      <c r="F421" s="20">
        <v>1998</v>
      </c>
      <c r="G421" s="4">
        <v>1</v>
      </c>
      <c r="H421" s="3">
        <v>54561.120299999995</v>
      </c>
      <c r="I421" s="22">
        <v>54561.120299999995</v>
      </c>
      <c r="J421" s="21">
        <v>0</v>
      </c>
      <c r="K421" s="21">
        <v>0</v>
      </c>
      <c r="L421" s="21">
        <v>0</v>
      </c>
      <c r="M421" s="21">
        <v>0</v>
      </c>
    </row>
    <row r="422" spans="1:13" x14ac:dyDescent="0.25">
      <c r="A422" s="25"/>
      <c r="B422" s="33"/>
      <c r="C422" s="6" t="s">
        <v>20</v>
      </c>
      <c r="D422" s="20" t="s">
        <v>118</v>
      </c>
      <c r="E422" s="20" t="s">
        <v>117</v>
      </c>
      <c r="F422" s="20">
        <v>2019</v>
      </c>
      <c r="G422" s="4">
        <v>1</v>
      </c>
      <c r="H422" s="3">
        <v>271629.32</v>
      </c>
      <c r="I422" s="22">
        <v>271629.32</v>
      </c>
      <c r="J422" s="21">
        <v>0</v>
      </c>
      <c r="K422" s="21">
        <v>0</v>
      </c>
      <c r="L422" s="21">
        <v>0</v>
      </c>
      <c r="M422" s="21">
        <v>0</v>
      </c>
    </row>
    <row r="423" spans="1:13" x14ac:dyDescent="0.25">
      <c r="A423" s="27">
        <f>+A421+1</f>
        <v>204</v>
      </c>
      <c r="B423" s="26" t="s">
        <v>116</v>
      </c>
      <c r="C423" s="6" t="s">
        <v>17</v>
      </c>
      <c r="D423" s="20" t="s">
        <v>115</v>
      </c>
      <c r="E423" s="20" t="s">
        <v>114</v>
      </c>
      <c r="F423" s="20">
        <v>1995</v>
      </c>
      <c r="G423" s="4">
        <v>1</v>
      </c>
      <c r="H423" s="3">
        <v>233450.50263</v>
      </c>
      <c r="I423" s="22">
        <v>233450.50263</v>
      </c>
      <c r="J423" s="21">
        <v>0</v>
      </c>
      <c r="K423" s="21">
        <v>0</v>
      </c>
      <c r="L423" s="21">
        <v>0</v>
      </c>
      <c r="M423" s="21">
        <v>0</v>
      </c>
    </row>
    <row r="424" spans="1:13" x14ac:dyDescent="0.25">
      <c r="A424" s="25"/>
      <c r="B424" s="33"/>
      <c r="C424" s="6" t="s">
        <v>20</v>
      </c>
      <c r="D424" s="20" t="s">
        <v>113</v>
      </c>
      <c r="E424" s="20" t="s">
        <v>112</v>
      </c>
      <c r="F424" s="20">
        <v>2020</v>
      </c>
      <c r="G424" s="4">
        <v>1</v>
      </c>
      <c r="H424" s="3">
        <v>204607.97200000001</v>
      </c>
      <c r="I424" s="22">
        <v>204607.97200000001</v>
      </c>
      <c r="J424" s="21">
        <v>0</v>
      </c>
      <c r="K424" s="21">
        <v>0</v>
      </c>
      <c r="L424" s="21">
        <v>0</v>
      </c>
      <c r="M424" s="21">
        <v>0</v>
      </c>
    </row>
    <row r="425" spans="1:13" x14ac:dyDescent="0.25">
      <c r="A425" s="27">
        <f>+A423+1</f>
        <v>205</v>
      </c>
      <c r="B425" s="26" t="s">
        <v>111</v>
      </c>
      <c r="C425" s="6" t="s">
        <v>17</v>
      </c>
      <c r="D425" s="20" t="s">
        <v>110</v>
      </c>
      <c r="E425" s="20" t="s">
        <v>109</v>
      </c>
      <c r="F425" s="20">
        <v>1998</v>
      </c>
      <c r="G425" s="4">
        <v>1</v>
      </c>
      <c r="H425" s="3">
        <v>325133.91969999997</v>
      </c>
      <c r="I425" s="22">
        <v>325133.91969999997</v>
      </c>
      <c r="J425" s="21">
        <v>0</v>
      </c>
      <c r="K425" s="21">
        <v>0</v>
      </c>
      <c r="L425" s="21">
        <v>0</v>
      </c>
      <c r="M425" s="21">
        <v>0</v>
      </c>
    </row>
    <row r="426" spans="1:13" x14ac:dyDescent="0.25">
      <c r="A426" s="25"/>
      <c r="B426" s="33"/>
      <c r="C426" s="6" t="s">
        <v>20</v>
      </c>
      <c r="D426" s="20" t="s">
        <v>108</v>
      </c>
      <c r="E426" s="20" t="s">
        <v>107</v>
      </c>
      <c r="F426" s="20">
        <v>2020</v>
      </c>
      <c r="G426" s="4">
        <v>1</v>
      </c>
      <c r="H426" s="3">
        <v>123756.008</v>
      </c>
      <c r="I426" s="22">
        <v>123756.008</v>
      </c>
      <c r="J426" s="21">
        <v>0</v>
      </c>
      <c r="K426" s="21">
        <v>0</v>
      </c>
      <c r="L426" s="21">
        <v>0</v>
      </c>
      <c r="M426" s="21">
        <v>0</v>
      </c>
    </row>
    <row r="427" spans="1:13" x14ac:dyDescent="0.25">
      <c r="A427" s="27">
        <f>+A425+1</f>
        <v>206</v>
      </c>
      <c r="B427" s="26" t="s">
        <v>106</v>
      </c>
      <c r="C427" s="6" t="s">
        <v>17</v>
      </c>
      <c r="D427" s="20" t="s">
        <v>105</v>
      </c>
      <c r="E427" s="20" t="s">
        <v>104</v>
      </c>
      <c r="F427" s="20">
        <v>2004</v>
      </c>
      <c r="G427" s="4">
        <v>1</v>
      </c>
      <c r="H427" s="3">
        <v>954797.90964999993</v>
      </c>
      <c r="I427" s="22">
        <v>954797.90964999993</v>
      </c>
      <c r="J427" s="21">
        <v>0</v>
      </c>
      <c r="K427" s="21">
        <v>0</v>
      </c>
      <c r="L427" s="21">
        <v>0</v>
      </c>
      <c r="M427" s="21">
        <v>0</v>
      </c>
    </row>
    <row r="428" spans="1:13" x14ac:dyDescent="0.25">
      <c r="A428" s="25"/>
      <c r="B428" s="33"/>
      <c r="C428" s="6" t="s">
        <v>20</v>
      </c>
      <c r="D428" s="20" t="s">
        <v>103</v>
      </c>
      <c r="E428" s="20" t="s">
        <v>102</v>
      </c>
      <c r="F428" s="20">
        <v>2021</v>
      </c>
      <c r="G428" s="4">
        <v>1</v>
      </c>
      <c r="H428" s="3">
        <v>247411.24</v>
      </c>
      <c r="I428" s="22">
        <v>247411.24</v>
      </c>
      <c r="J428" s="21">
        <v>0</v>
      </c>
      <c r="K428" s="21">
        <v>0</v>
      </c>
      <c r="L428" s="21">
        <v>0</v>
      </c>
      <c r="M428" s="21">
        <v>0</v>
      </c>
    </row>
    <row r="429" spans="1:13" x14ac:dyDescent="0.25">
      <c r="A429" s="27">
        <f>+A427+1</f>
        <v>207</v>
      </c>
      <c r="B429" s="26" t="s">
        <v>101</v>
      </c>
      <c r="C429" s="6" t="s">
        <v>17</v>
      </c>
      <c r="D429" s="20" t="s">
        <v>100</v>
      </c>
      <c r="E429" s="20" t="s">
        <v>99</v>
      </c>
      <c r="F429" s="20">
        <v>2007</v>
      </c>
      <c r="G429" s="4">
        <v>1</v>
      </c>
      <c r="H429" s="3">
        <v>80217.488249999995</v>
      </c>
      <c r="I429" s="22">
        <v>80217.488249999995</v>
      </c>
      <c r="J429" s="21">
        <v>0</v>
      </c>
      <c r="K429" s="21">
        <v>0</v>
      </c>
      <c r="L429" s="21">
        <v>0</v>
      </c>
      <c r="M429" s="21">
        <v>0</v>
      </c>
    </row>
    <row r="430" spans="1:13" x14ac:dyDescent="0.25">
      <c r="A430" s="25"/>
      <c r="B430" s="33"/>
      <c r="C430" s="6" t="s">
        <v>20</v>
      </c>
      <c r="D430" s="20" t="s">
        <v>98</v>
      </c>
      <c r="E430" s="20" t="s">
        <v>97</v>
      </c>
      <c r="F430" s="20">
        <v>2018</v>
      </c>
      <c r="G430" s="4">
        <v>1</v>
      </c>
      <c r="H430" s="3">
        <v>272215.92099999997</v>
      </c>
      <c r="I430" s="22">
        <v>272215.92099999997</v>
      </c>
      <c r="J430" s="21">
        <v>0</v>
      </c>
      <c r="K430" s="21">
        <v>0</v>
      </c>
      <c r="L430" s="21">
        <v>0</v>
      </c>
      <c r="M430" s="21">
        <v>0</v>
      </c>
    </row>
    <row r="431" spans="1:13" x14ac:dyDescent="0.25">
      <c r="A431" s="27">
        <f>+A429+1</f>
        <v>208</v>
      </c>
      <c r="B431" s="26" t="s">
        <v>96</v>
      </c>
      <c r="C431" s="6" t="s">
        <v>17</v>
      </c>
      <c r="D431" s="20" t="s">
        <v>95</v>
      </c>
      <c r="E431" s="20" t="s">
        <v>94</v>
      </c>
      <c r="F431" s="20">
        <v>2000</v>
      </c>
      <c r="G431" s="4">
        <v>1</v>
      </c>
      <c r="H431" s="3">
        <v>58044.474999999999</v>
      </c>
      <c r="I431" s="22">
        <v>58044.474999999999</v>
      </c>
      <c r="J431" s="21">
        <v>0</v>
      </c>
      <c r="K431" s="21">
        <v>0</v>
      </c>
      <c r="L431" s="21">
        <v>0</v>
      </c>
      <c r="M431" s="21">
        <v>0</v>
      </c>
    </row>
    <row r="432" spans="1:13" x14ac:dyDescent="0.25">
      <c r="A432" s="25"/>
      <c r="B432" s="33"/>
      <c r="C432" s="6" t="s">
        <v>20</v>
      </c>
      <c r="D432" s="20" t="s">
        <v>93</v>
      </c>
      <c r="E432" s="20" t="s">
        <v>92</v>
      </c>
      <c r="F432" s="20">
        <v>2020</v>
      </c>
      <c r="G432" s="4">
        <v>1</v>
      </c>
      <c r="H432" s="3">
        <v>127925.558</v>
      </c>
      <c r="I432" s="22">
        <v>127925.558</v>
      </c>
      <c r="J432" s="21">
        <v>0</v>
      </c>
      <c r="K432" s="21">
        <v>0</v>
      </c>
      <c r="L432" s="21">
        <v>0</v>
      </c>
      <c r="M432" s="21">
        <v>0</v>
      </c>
    </row>
    <row r="433" spans="1:13" x14ac:dyDescent="0.25">
      <c r="A433" s="27">
        <f>+A431+1</f>
        <v>209</v>
      </c>
      <c r="B433" s="26" t="s">
        <v>91</v>
      </c>
      <c r="C433" s="6" t="s">
        <v>17</v>
      </c>
      <c r="D433" s="20" t="s">
        <v>90</v>
      </c>
      <c r="E433" s="20" t="s">
        <v>89</v>
      </c>
      <c r="F433" s="20">
        <v>1996</v>
      </c>
      <c r="G433" s="4">
        <v>1</v>
      </c>
      <c r="H433" s="3">
        <v>277849.54793</v>
      </c>
      <c r="I433" s="22">
        <v>277849.54793</v>
      </c>
      <c r="J433" s="21">
        <v>0</v>
      </c>
      <c r="K433" s="21">
        <v>0</v>
      </c>
      <c r="L433" s="21">
        <v>0</v>
      </c>
      <c r="M433" s="21">
        <v>0</v>
      </c>
    </row>
    <row r="434" spans="1:13" x14ac:dyDescent="0.25">
      <c r="A434" s="25"/>
      <c r="B434" s="33"/>
      <c r="C434" s="6" t="s">
        <v>20</v>
      </c>
      <c r="D434" s="20" t="s">
        <v>88</v>
      </c>
      <c r="E434" s="20" t="s">
        <v>87</v>
      </c>
      <c r="F434" s="20">
        <v>2019</v>
      </c>
      <c r="G434" s="4">
        <v>1</v>
      </c>
      <c r="H434" s="3">
        <v>279358.864</v>
      </c>
      <c r="I434" s="22">
        <v>279358.864</v>
      </c>
      <c r="J434" s="21">
        <v>0</v>
      </c>
      <c r="K434" s="21">
        <v>0</v>
      </c>
      <c r="L434" s="21">
        <v>0</v>
      </c>
      <c r="M434" s="21">
        <v>0</v>
      </c>
    </row>
    <row r="435" spans="1:13" x14ac:dyDescent="0.25">
      <c r="A435" s="14" t="s">
        <v>86</v>
      </c>
      <c r="B435" s="13"/>
      <c r="C435" s="13"/>
      <c r="D435" s="13"/>
      <c r="E435" s="13"/>
      <c r="F435" s="13"/>
      <c r="G435" s="12">
        <f>SUM(G436:G464)</f>
        <v>28</v>
      </c>
      <c r="H435" s="11"/>
      <c r="I435" s="10"/>
      <c r="J435" s="10"/>
      <c r="K435" s="10"/>
      <c r="L435" s="10"/>
      <c r="M435" s="9"/>
    </row>
    <row r="436" spans="1:13" x14ac:dyDescent="0.25">
      <c r="A436" s="32">
        <f>+A433+1</f>
        <v>210</v>
      </c>
      <c r="B436" s="31" t="s">
        <v>85</v>
      </c>
      <c r="C436" s="18" t="s">
        <v>17</v>
      </c>
      <c r="D436" s="15" t="s">
        <v>84</v>
      </c>
      <c r="E436" s="15" t="s">
        <v>83</v>
      </c>
      <c r="F436" s="15">
        <v>2015</v>
      </c>
      <c r="G436" s="23">
        <v>1</v>
      </c>
      <c r="H436" s="3">
        <v>7775792.801</v>
      </c>
      <c r="I436" s="22">
        <v>8621160.4700000007</v>
      </c>
      <c r="J436" s="21">
        <v>0</v>
      </c>
      <c r="K436" s="21">
        <v>0</v>
      </c>
      <c r="L436" s="21">
        <v>0</v>
      </c>
      <c r="M436" s="21">
        <v>0</v>
      </c>
    </row>
    <row r="437" spans="1:13" x14ac:dyDescent="0.25">
      <c r="A437" s="32"/>
      <c r="B437" s="31"/>
      <c r="C437" s="18" t="s">
        <v>20</v>
      </c>
      <c r="D437" s="15" t="s">
        <v>82</v>
      </c>
      <c r="E437" s="15" t="s">
        <v>81</v>
      </c>
      <c r="F437" s="15">
        <v>2019</v>
      </c>
      <c r="G437" s="23">
        <v>1</v>
      </c>
      <c r="H437" s="3">
        <v>239442.432</v>
      </c>
      <c r="I437" s="22">
        <v>256496.71922</v>
      </c>
      <c r="J437" s="21">
        <v>0</v>
      </c>
      <c r="K437" s="21">
        <v>0</v>
      </c>
      <c r="L437" s="21">
        <v>0</v>
      </c>
      <c r="M437" s="21">
        <v>0</v>
      </c>
    </row>
    <row r="438" spans="1:13" x14ac:dyDescent="0.25">
      <c r="A438" s="32"/>
      <c r="B438" s="31"/>
      <c r="C438" s="18" t="s">
        <v>20</v>
      </c>
      <c r="D438" s="15" t="s">
        <v>80</v>
      </c>
      <c r="E438" s="15" t="s">
        <v>79</v>
      </c>
      <c r="F438" s="15">
        <v>2015</v>
      </c>
      <c r="G438" s="23">
        <v>1</v>
      </c>
      <c r="H438" s="3">
        <v>163712.07638999997</v>
      </c>
      <c r="I438" s="22">
        <v>181510.50545</v>
      </c>
      <c r="J438" s="21">
        <v>0</v>
      </c>
      <c r="K438" s="21">
        <v>0</v>
      </c>
      <c r="L438" s="21">
        <v>0</v>
      </c>
      <c r="M438" s="21">
        <v>0</v>
      </c>
    </row>
    <row r="439" spans="1:13" x14ac:dyDescent="0.25">
      <c r="A439" s="32"/>
      <c r="B439" s="31"/>
      <c r="C439" s="18" t="s">
        <v>20</v>
      </c>
      <c r="D439" s="15" t="s">
        <v>78</v>
      </c>
      <c r="E439" s="15" t="s">
        <v>77</v>
      </c>
      <c r="F439" s="15">
        <v>2015</v>
      </c>
      <c r="G439" s="23">
        <v>1</v>
      </c>
      <c r="H439" s="3">
        <v>296532.73217000003</v>
      </c>
      <c r="I439" s="22">
        <v>328771.14068000001</v>
      </c>
      <c r="J439" s="21">
        <v>0</v>
      </c>
      <c r="K439" s="21">
        <v>0</v>
      </c>
      <c r="L439" s="21">
        <v>0</v>
      </c>
      <c r="M439" s="21">
        <v>0</v>
      </c>
    </row>
    <row r="440" spans="1:13" x14ac:dyDescent="0.25">
      <c r="A440" s="27">
        <f>+A436+1</f>
        <v>211</v>
      </c>
      <c r="B440" s="26" t="s">
        <v>76</v>
      </c>
      <c r="C440" s="18" t="s">
        <v>17</v>
      </c>
      <c r="D440" s="15" t="s">
        <v>75</v>
      </c>
      <c r="E440" s="15" t="s">
        <v>74</v>
      </c>
      <c r="F440" s="15">
        <v>2003</v>
      </c>
      <c r="G440" s="23">
        <v>1</v>
      </c>
      <c r="H440" s="3">
        <v>707760.03300000005</v>
      </c>
      <c r="I440" s="22">
        <v>679401.68298000004</v>
      </c>
      <c r="J440" s="21">
        <v>0</v>
      </c>
      <c r="K440" s="21">
        <v>0</v>
      </c>
      <c r="L440" s="21">
        <v>0</v>
      </c>
      <c r="M440" s="21">
        <v>0</v>
      </c>
    </row>
    <row r="441" spans="1:13" x14ac:dyDescent="0.25">
      <c r="A441" s="25"/>
      <c r="B441" s="30"/>
      <c r="C441" s="18" t="s">
        <v>20</v>
      </c>
      <c r="D441" s="15" t="s">
        <v>73</v>
      </c>
      <c r="E441" s="15" t="s">
        <v>72</v>
      </c>
      <c r="F441" s="15">
        <v>2018</v>
      </c>
      <c r="G441" s="23">
        <v>1</v>
      </c>
      <c r="H441" s="3">
        <v>237097.82</v>
      </c>
      <c r="I441" s="22">
        <v>269427.53000000003</v>
      </c>
      <c r="J441" s="21">
        <v>0</v>
      </c>
      <c r="K441" s="21">
        <v>0</v>
      </c>
      <c r="L441" s="21">
        <v>0</v>
      </c>
      <c r="M441" s="21">
        <v>0</v>
      </c>
    </row>
    <row r="442" spans="1:13" x14ac:dyDescent="0.25">
      <c r="A442" s="27">
        <f>+A440+1</f>
        <v>212</v>
      </c>
      <c r="B442" s="26" t="s">
        <v>71</v>
      </c>
      <c r="C442" s="18" t="s">
        <v>17</v>
      </c>
      <c r="D442" s="15" t="s">
        <v>70</v>
      </c>
      <c r="E442" s="15" t="s">
        <v>69</v>
      </c>
      <c r="F442" s="15">
        <v>1998</v>
      </c>
      <c r="G442" s="23">
        <v>1</v>
      </c>
      <c r="H442" s="3">
        <v>302961.538</v>
      </c>
      <c r="I442" s="22">
        <v>302961.538</v>
      </c>
      <c r="J442" s="21">
        <v>0</v>
      </c>
      <c r="K442" s="21">
        <v>0</v>
      </c>
      <c r="L442" s="21">
        <v>0</v>
      </c>
      <c r="M442" s="21">
        <v>0</v>
      </c>
    </row>
    <row r="443" spans="1:13" x14ac:dyDescent="0.25">
      <c r="A443" s="25"/>
      <c r="B443" s="24"/>
      <c r="C443" s="18" t="s">
        <v>20</v>
      </c>
      <c r="D443" s="15" t="s">
        <v>68</v>
      </c>
      <c r="E443" s="15" t="s">
        <v>67</v>
      </c>
      <c r="F443" s="15">
        <v>2019</v>
      </c>
      <c r="G443" s="23">
        <v>1</v>
      </c>
      <c r="H443" s="3">
        <v>331246.16700000002</v>
      </c>
      <c r="I443" s="22">
        <v>342839.783</v>
      </c>
      <c r="J443" s="21">
        <v>0</v>
      </c>
      <c r="K443" s="21">
        <v>0</v>
      </c>
      <c r="L443" s="21">
        <v>0</v>
      </c>
      <c r="M443" s="21">
        <v>0</v>
      </c>
    </row>
    <row r="444" spans="1:13" x14ac:dyDescent="0.25">
      <c r="A444" s="20">
        <f>+A442+1</f>
        <v>213</v>
      </c>
      <c r="B444" s="19" t="s">
        <v>66</v>
      </c>
      <c r="C444" s="18" t="s">
        <v>20</v>
      </c>
      <c r="D444" s="15" t="s">
        <v>65</v>
      </c>
      <c r="E444" s="15" t="s">
        <v>64</v>
      </c>
      <c r="F444" s="15">
        <v>2019</v>
      </c>
      <c r="G444" s="23">
        <v>1</v>
      </c>
      <c r="H444" s="3">
        <v>298901.14399999997</v>
      </c>
      <c r="I444" s="22">
        <v>298901.14399999997</v>
      </c>
      <c r="J444" s="21">
        <v>0</v>
      </c>
      <c r="K444" s="21">
        <v>0</v>
      </c>
      <c r="L444" s="21">
        <v>0</v>
      </c>
      <c r="M444" s="21">
        <v>0</v>
      </c>
    </row>
    <row r="445" spans="1:13" x14ac:dyDescent="0.25">
      <c r="A445" s="27">
        <f>+A444+1</f>
        <v>214</v>
      </c>
      <c r="B445" s="26" t="s">
        <v>63</v>
      </c>
      <c r="C445" s="18" t="s">
        <v>20</v>
      </c>
      <c r="D445" s="15" t="s">
        <v>62</v>
      </c>
      <c r="E445" s="15" t="s">
        <v>61</v>
      </c>
      <c r="F445" s="15">
        <v>2018</v>
      </c>
      <c r="G445" s="23">
        <v>1</v>
      </c>
      <c r="H445" s="3">
        <v>299201.14399999997</v>
      </c>
      <c r="I445" s="22">
        <v>320511.745</v>
      </c>
      <c r="J445" s="21">
        <v>0</v>
      </c>
      <c r="K445" s="21">
        <v>0</v>
      </c>
      <c r="L445" s="21">
        <v>0</v>
      </c>
      <c r="M445" s="21">
        <v>0</v>
      </c>
    </row>
    <row r="446" spans="1:13" x14ac:dyDescent="0.25">
      <c r="A446" s="29"/>
      <c r="B446" s="28"/>
      <c r="C446" s="18" t="s">
        <v>17</v>
      </c>
      <c r="D446" s="15" t="s">
        <v>60</v>
      </c>
      <c r="E446" s="15" t="s">
        <v>59</v>
      </c>
      <c r="F446" s="15">
        <v>1999</v>
      </c>
      <c r="G446" s="23">
        <v>1</v>
      </c>
      <c r="H446" s="3">
        <v>59439.919000000002</v>
      </c>
      <c r="I446" s="22">
        <v>59439.919000000002</v>
      </c>
      <c r="J446" s="21">
        <v>0</v>
      </c>
      <c r="K446" s="21">
        <v>0</v>
      </c>
      <c r="L446" s="21">
        <v>0</v>
      </c>
      <c r="M446" s="21">
        <v>0</v>
      </c>
    </row>
    <row r="447" spans="1:13" x14ac:dyDescent="0.25">
      <c r="A447" s="25"/>
      <c r="B447" s="24"/>
      <c r="C447" s="18" t="s">
        <v>17</v>
      </c>
      <c r="D447" s="15" t="s">
        <v>58</v>
      </c>
      <c r="E447" s="15" t="s">
        <v>57</v>
      </c>
      <c r="F447" s="15">
        <v>1999</v>
      </c>
      <c r="G447" s="23">
        <v>1</v>
      </c>
      <c r="H447" s="3">
        <v>27887.623</v>
      </c>
      <c r="I447" s="22">
        <v>27887.623</v>
      </c>
      <c r="J447" s="21">
        <v>0</v>
      </c>
      <c r="K447" s="21">
        <v>0</v>
      </c>
      <c r="L447" s="21">
        <v>0</v>
      </c>
      <c r="M447" s="21">
        <v>0</v>
      </c>
    </row>
    <row r="448" spans="1:13" x14ac:dyDescent="0.25">
      <c r="A448" s="27">
        <f>+A445+1</f>
        <v>215</v>
      </c>
      <c r="B448" s="26" t="s">
        <v>56</v>
      </c>
      <c r="C448" s="18" t="s">
        <v>17</v>
      </c>
      <c r="D448" s="15" t="s">
        <v>55</v>
      </c>
      <c r="E448" s="15" t="s">
        <v>54</v>
      </c>
      <c r="F448" s="15">
        <v>1995</v>
      </c>
      <c r="G448" s="23">
        <v>1</v>
      </c>
      <c r="H448" s="3">
        <v>123152.06577</v>
      </c>
      <c r="I448" s="22">
        <v>123152.065</v>
      </c>
      <c r="J448" s="21">
        <v>0</v>
      </c>
      <c r="K448" s="21">
        <v>0</v>
      </c>
      <c r="L448" s="21">
        <v>0</v>
      </c>
      <c r="M448" s="21">
        <v>0</v>
      </c>
    </row>
    <row r="449" spans="1:13" x14ac:dyDescent="0.25">
      <c r="A449" s="25"/>
      <c r="B449" s="24"/>
      <c r="C449" s="18" t="s">
        <v>20</v>
      </c>
      <c r="D449" s="15" t="s">
        <v>53</v>
      </c>
      <c r="E449" s="15" t="s">
        <v>52</v>
      </c>
      <c r="F449" s="15">
        <v>2018</v>
      </c>
      <c r="G449" s="23">
        <v>1</v>
      </c>
      <c r="H449" s="3">
        <v>179827.55300000001</v>
      </c>
      <c r="I449" s="22">
        <v>179827.55300000001</v>
      </c>
      <c r="J449" s="21">
        <v>0</v>
      </c>
      <c r="K449" s="21">
        <v>0</v>
      </c>
      <c r="L449" s="21">
        <v>0</v>
      </c>
      <c r="M449" s="21">
        <v>0</v>
      </c>
    </row>
    <row r="450" spans="1:13" x14ac:dyDescent="0.25">
      <c r="A450" s="27">
        <f>+A448+1</f>
        <v>216</v>
      </c>
      <c r="B450" s="26" t="s">
        <v>51</v>
      </c>
      <c r="C450" s="18" t="s">
        <v>20</v>
      </c>
      <c r="D450" s="15" t="s">
        <v>50</v>
      </c>
      <c r="E450" s="15" t="s">
        <v>49</v>
      </c>
      <c r="F450" s="15">
        <v>2018</v>
      </c>
      <c r="G450" s="23">
        <v>1</v>
      </c>
      <c r="H450" s="3">
        <v>179827.55300000001</v>
      </c>
      <c r="I450" s="22">
        <v>179827.55300000001</v>
      </c>
      <c r="J450" s="21">
        <v>0</v>
      </c>
      <c r="K450" s="21">
        <v>0</v>
      </c>
      <c r="L450" s="21">
        <v>0</v>
      </c>
      <c r="M450" s="21">
        <v>0</v>
      </c>
    </row>
    <row r="451" spans="1:13" x14ac:dyDescent="0.25">
      <c r="A451" s="25"/>
      <c r="B451" s="24"/>
      <c r="C451" s="18" t="s">
        <v>17</v>
      </c>
      <c r="D451" s="15" t="s">
        <v>48</v>
      </c>
      <c r="E451" s="15" t="s">
        <v>47</v>
      </c>
      <c r="F451" s="15">
        <v>1998</v>
      </c>
      <c r="G451" s="23">
        <v>1</v>
      </c>
      <c r="H451" s="3">
        <v>300711.03683</v>
      </c>
      <c r="I451" s="22">
        <v>329012.75599999999</v>
      </c>
      <c r="J451" s="21">
        <v>0</v>
      </c>
      <c r="K451" s="21">
        <v>0</v>
      </c>
      <c r="L451" s="21">
        <v>0</v>
      </c>
      <c r="M451" s="21">
        <v>0</v>
      </c>
    </row>
    <row r="452" spans="1:13" x14ac:dyDescent="0.25">
      <c r="A452" s="27">
        <f>+A450+1</f>
        <v>217</v>
      </c>
      <c r="B452" s="26" t="s">
        <v>46</v>
      </c>
      <c r="C452" s="18" t="s">
        <v>20</v>
      </c>
      <c r="D452" s="15" t="s">
        <v>45</v>
      </c>
      <c r="E452" s="15" t="s">
        <v>44</v>
      </c>
      <c r="F452" s="15">
        <v>2018</v>
      </c>
      <c r="G452" s="23">
        <v>1</v>
      </c>
      <c r="H452" s="3">
        <v>241128.48199999999</v>
      </c>
      <c r="I452" s="22">
        <v>274007.79800000001</v>
      </c>
      <c r="J452" s="21">
        <v>0</v>
      </c>
      <c r="K452" s="21">
        <v>0</v>
      </c>
      <c r="L452" s="21">
        <v>0</v>
      </c>
      <c r="M452" s="21">
        <v>0</v>
      </c>
    </row>
    <row r="453" spans="1:13" x14ac:dyDescent="0.25">
      <c r="A453" s="25"/>
      <c r="B453" s="24"/>
      <c r="C453" s="18" t="s">
        <v>17</v>
      </c>
      <c r="D453" s="15" t="s">
        <v>43</v>
      </c>
      <c r="E453" s="15" t="s">
        <v>42</v>
      </c>
      <c r="F453" s="15">
        <v>1999</v>
      </c>
      <c r="G453" s="23">
        <v>1</v>
      </c>
      <c r="H453" s="3">
        <v>294207.18404000002</v>
      </c>
      <c r="I453" s="22">
        <v>294207.18400000001</v>
      </c>
      <c r="J453" s="21">
        <v>0</v>
      </c>
      <c r="K453" s="21">
        <v>0</v>
      </c>
      <c r="L453" s="21">
        <v>0</v>
      </c>
      <c r="M453" s="21">
        <v>0</v>
      </c>
    </row>
    <row r="454" spans="1:13" x14ac:dyDescent="0.25">
      <c r="A454" s="27">
        <f>+A452+1</f>
        <v>218</v>
      </c>
      <c r="B454" s="26" t="s">
        <v>41</v>
      </c>
      <c r="C454" s="18" t="s">
        <v>17</v>
      </c>
      <c r="D454" s="15" t="s">
        <v>40</v>
      </c>
      <c r="E454" s="15" t="s">
        <v>39</v>
      </c>
      <c r="F454" s="15">
        <v>2003</v>
      </c>
      <c r="G454" s="23">
        <v>1</v>
      </c>
      <c r="H454" s="3">
        <v>253570.03580000001</v>
      </c>
      <c r="I454" s="22">
        <v>288145.83100000001</v>
      </c>
      <c r="J454" s="21">
        <v>0</v>
      </c>
      <c r="K454" s="21">
        <v>0</v>
      </c>
      <c r="L454" s="21">
        <v>0</v>
      </c>
      <c r="M454" s="21">
        <v>0</v>
      </c>
    </row>
    <row r="455" spans="1:13" x14ac:dyDescent="0.25">
      <c r="A455" s="25"/>
      <c r="B455" s="24"/>
      <c r="C455" s="18" t="s">
        <v>20</v>
      </c>
      <c r="D455" s="15" t="s">
        <v>38</v>
      </c>
      <c r="E455" s="15" t="s">
        <v>37</v>
      </c>
      <c r="F455" s="15">
        <v>2019</v>
      </c>
      <c r="G455" s="23">
        <v>1</v>
      </c>
      <c r="H455" s="3">
        <v>237097.79366999998</v>
      </c>
      <c r="I455" s="22">
        <v>269427.5</v>
      </c>
      <c r="J455" s="21">
        <v>0</v>
      </c>
      <c r="K455" s="21">
        <v>0</v>
      </c>
      <c r="L455" s="21">
        <v>0</v>
      </c>
      <c r="M455" s="21">
        <v>0</v>
      </c>
    </row>
    <row r="456" spans="1:13" x14ac:dyDescent="0.25">
      <c r="A456" s="27">
        <f>+A454+1</f>
        <v>219</v>
      </c>
      <c r="B456" s="26" t="s">
        <v>36</v>
      </c>
      <c r="C456" s="18" t="s">
        <v>20</v>
      </c>
      <c r="D456" s="15" t="s">
        <v>35</v>
      </c>
      <c r="E456" s="15" t="s">
        <v>34</v>
      </c>
      <c r="F456" s="15">
        <v>2018</v>
      </c>
      <c r="G456" s="23">
        <v>1</v>
      </c>
      <c r="H456" s="3">
        <v>239389.86900000001</v>
      </c>
      <c r="I456" s="22">
        <v>272032.114</v>
      </c>
      <c r="J456" s="21">
        <v>0</v>
      </c>
      <c r="K456" s="21">
        <v>0</v>
      </c>
      <c r="L456" s="21">
        <v>0</v>
      </c>
      <c r="M456" s="21">
        <v>0</v>
      </c>
    </row>
    <row r="457" spans="1:13" x14ac:dyDescent="0.25">
      <c r="A457" s="25"/>
      <c r="B457" s="24"/>
      <c r="C457" s="18" t="s">
        <v>17</v>
      </c>
      <c r="D457" s="15" t="s">
        <v>33</v>
      </c>
      <c r="E457" s="15" t="s">
        <v>32</v>
      </c>
      <c r="F457" s="15">
        <v>1999</v>
      </c>
      <c r="G457" s="23">
        <v>1</v>
      </c>
      <c r="H457" s="3">
        <v>239823.49900000001</v>
      </c>
      <c r="I457" s="22">
        <v>239823.49900000001</v>
      </c>
      <c r="J457" s="21">
        <v>0</v>
      </c>
      <c r="K457" s="21">
        <v>0</v>
      </c>
      <c r="L457" s="21">
        <v>0</v>
      </c>
      <c r="M457" s="21">
        <v>0</v>
      </c>
    </row>
    <row r="458" spans="1:13" x14ac:dyDescent="0.25">
      <c r="A458" s="27">
        <f>+A456+1</f>
        <v>220</v>
      </c>
      <c r="B458" s="26" t="s">
        <v>31</v>
      </c>
      <c r="C458" s="18" t="s">
        <v>20</v>
      </c>
      <c r="D458" s="15" t="s">
        <v>30</v>
      </c>
      <c r="E458" s="15" t="s">
        <v>29</v>
      </c>
      <c r="F458" s="15">
        <v>2019</v>
      </c>
      <c r="G458" s="23">
        <v>1</v>
      </c>
      <c r="H458" s="3">
        <v>77884.902000000002</v>
      </c>
      <c r="I458" s="22">
        <v>83432.254000000001</v>
      </c>
      <c r="J458" s="21">
        <v>0</v>
      </c>
      <c r="K458" s="21">
        <v>0</v>
      </c>
      <c r="L458" s="21">
        <v>0</v>
      </c>
      <c r="M458" s="21">
        <v>0</v>
      </c>
    </row>
    <row r="459" spans="1:13" x14ac:dyDescent="0.25">
      <c r="A459" s="25"/>
      <c r="B459" s="24"/>
      <c r="C459" s="18" t="s">
        <v>17</v>
      </c>
      <c r="D459" s="15" t="s">
        <v>28</v>
      </c>
      <c r="E459" s="15" t="s">
        <v>27</v>
      </c>
      <c r="F459" s="15">
        <v>2013</v>
      </c>
      <c r="G459" s="23">
        <v>1</v>
      </c>
      <c r="H459" s="3">
        <v>681168.97199999995</v>
      </c>
      <c r="I459" s="22">
        <v>729685.23199999996</v>
      </c>
      <c r="J459" s="21">
        <v>0</v>
      </c>
      <c r="K459" s="21">
        <v>0</v>
      </c>
      <c r="L459" s="21">
        <v>0</v>
      </c>
      <c r="M459" s="21">
        <v>0</v>
      </c>
    </row>
    <row r="460" spans="1:13" x14ac:dyDescent="0.25">
      <c r="A460" s="27">
        <f>+A458+1</f>
        <v>221</v>
      </c>
      <c r="B460" s="26" t="s">
        <v>26</v>
      </c>
      <c r="C460" s="18" t="s">
        <v>17</v>
      </c>
      <c r="D460" s="15" t="s">
        <v>25</v>
      </c>
      <c r="E460" s="15" t="s">
        <v>24</v>
      </c>
      <c r="F460" s="15">
        <v>1999</v>
      </c>
      <c r="G460" s="23">
        <v>1</v>
      </c>
      <c r="H460" s="3">
        <v>456896.83195999998</v>
      </c>
      <c r="I460" s="22">
        <v>456896.83100000001</v>
      </c>
      <c r="J460" s="21">
        <v>0</v>
      </c>
      <c r="K460" s="21">
        <v>0</v>
      </c>
      <c r="L460" s="21">
        <v>0</v>
      </c>
      <c r="M460" s="21">
        <v>0</v>
      </c>
    </row>
    <row r="461" spans="1:13" x14ac:dyDescent="0.25">
      <c r="A461" s="25"/>
      <c r="B461" s="24"/>
      <c r="C461" s="18" t="s">
        <v>20</v>
      </c>
      <c r="D461" s="15" t="s">
        <v>23</v>
      </c>
      <c r="E461" s="15" t="s">
        <v>22</v>
      </c>
      <c r="F461" s="15">
        <v>2020</v>
      </c>
      <c r="G461" s="23">
        <v>1</v>
      </c>
      <c r="H461" s="3">
        <v>299001.14399999997</v>
      </c>
      <c r="I461" s="22">
        <v>299001.14399999997</v>
      </c>
      <c r="J461" s="21">
        <v>0</v>
      </c>
      <c r="K461" s="21">
        <v>0</v>
      </c>
      <c r="L461" s="21">
        <v>0</v>
      </c>
      <c r="M461" s="21">
        <v>0</v>
      </c>
    </row>
    <row r="462" spans="1:13" x14ac:dyDescent="0.25">
      <c r="A462" s="27">
        <f>+A460+1</f>
        <v>222</v>
      </c>
      <c r="B462" s="26" t="s">
        <v>21</v>
      </c>
      <c r="C462" s="18" t="s">
        <v>20</v>
      </c>
      <c r="D462" s="15" t="s">
        <v>19</v>
      </c>
      <c r="E462" s="15" t="s">
        <v>18</v>
      </c>
      <c r="F462" s="15">
        <v>2018</v>
      </c>
      <c r="G462" s="23">
        <v>1</v>
      </c>
      <c r="H462" s="3">
        <v>179827.55300000001</v>
      </c>
      <c r="I462" s="22">
        <v>179827.55300000001</v>
      </c>
      <c r="J462" s="21">
        <v>0</v>
      </c>
      <c r="K462" s="21">
        <v>0</v>
      </c>
      <c r="L462" s="21">
        <v>0</v>
      </c>
      <c r="M462" s="21">
        <v>0</v>
      </c>
    </row>
    <row r="463" spans="1:13" x14ac:dyDescent="0.25">
      <c r="A463" s="25"/>
      <c r="B463" s="24"/>
      <c r="C463" s="18" t="s">
        <v>17</v>
      </c>
      <c r="D463" s="15" t="s">
        <v>16</v>
      </c>
      <c r="E463" s="15" t="s">
        <v>15</v>
      </c>
      <c r="F463" s="15">
        <v>2019</v>
      </c>
      <c r="G463" s="23">
        <v>1</v>
      </c>
      <c r="H463" s="3">
        <v>454140.56199999998</v>
      </c>
      <c r="I463" s="22">
        <v>516065.35200000001</v>
      </c>
      <c r="J463" s="21">
        <v>0</v>
      </c>
      <c r="K463" s="21">
        <v>0</v>
      </c>
      <c r="L463" s="21">
        <v>0</v>
      </c>
      <c r="M463" s="21">
        <v>0</v>
      </c>
    </row>
    <row r="464" spans="1:13" x14ac:dyDescent="0.25">
      <c r="A464" s="20">
        <f>+A462+1</f>
        <v>223</v>
      </c>
      <c r="B464" s="19" t="s">
        <v>14</v>
      </c>
      <c r="C464" s="18">
        <v>0</v>
      </c>
      <c r="D464" s="15">
        <v>0</v>
      </c>
      <c r="E464" s="15">
        <v>0</v>
      </c>
      <c r="F464" s="15">
        <v>0</v>
      </c>
      <c r="G464" s="15">
        <v>0</v>
      </c>
      <c r="H464" s="6">
        <v>0</v>
      </c>
      <c r="I464" s="18">
        <v>0</v>
      </c>
      <c r="J464" s="17">
        <v>0</v>
      </c>
      <c r="K464" s="17">
        <v>0</v>
      </c>
      <c r="L464" s="17">
        <v>0</v>
      </c>
      <c r="M464" s="17">
        <v>0</v>
      </c>
    </row>
    <row r="465" spans="1:13" x14ac:dyDescent="0.25">
      <c r="A465" s="14" t="s">
        <v>13</v>
      </c>
      <c r="B465" s="13"/>
      <c r="C465" s="13"/>
      <c r="D465" s="13"/>
      <c r="E465" s="13"/>
      <c r="F465" s="13"/>
      <c r="G465" s="12">
        <f>SUM(G466)</f>
        <v>0</v>
      </c>
      <c r="H465" s="11"/>
      <c r="I465" s="10"/>
      <c r="J465" s="10"/>
      <c r="K465" s="10"/>
      <c r="L465" s="10"/>
      <c r="M465" s="9"/>
    </row>
    <row r="466" spans="1:13" x14ac:dyDescent="0.25">
      <c r="A466" s="8">
        <v>224</v>
      </c>
      <c r="B466" s="7" t="s">
        <v>12</v>
      </c>
      <c r="C466" s="6">
        <v>0</v>
      </c>
      <c r="D466" s="6">
        <v>0</v>
      </c>
      <c r="E466" s="15">
        <v>0</v>
      </c>
      <c r="F466" s="15">
        <v>0</v>
      </c>
      <c r="G466" s="15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</row>
    <row r="467" spans="1:13" x14ac:dyDescent="0.25">
      <c r="A467" s="14" t="s">
        <v>11</v>
      </c>
      <c r="B467" s="13"/>
      <c r="C467" s="13"/>
      <c r="D467" s="13"/>
      <c r="E467" s="13"/>
      <c r="F467" s="13"/>
      <c r="G467" s="12">
        <f>SUM(G468)</f>
        <v>0</v>
      </c>
      <c r="H467" s="11"/>
      <c r="I467" s="10"/>
      <c r="J467" s="10"/>
      <c r="K467" s="10"/>
      <c r="L467" s="10"/>
      <c r="M467" s="9"/>
    </row>
    <row r="468" spans="1:13" x14ac:dyDescent="0.25">
      <c r="A468" s="8">
        <v>225</v>
      </c>
      <c r="B468" s="7" t="s">
        <v>5</v>
      </c>
      <c r="C468" s="6">
        <v>0</v>
      </c>
      <c r="D468" s="6">
        <v>0</v>
      </c>
      <c r="E468" s="15">
        <v>0</v>
      </c>
      <c r="F468" s="15">
        <v>0</v>
      </c>
      <c r="G468" s="15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</row>
    <row r="469" spans="1:13" x14ac:dyDescent="0.25">
      <c r="A469" s="14" t="s">
        <v>10</v>
      </c>
      <c r="B469" s="13"/>
      <c r="C469" s="13"/>
      <c r="D469" s="13"/>
      <c r="E469" s="13"/>
      <c r="F469" s="13"/>
      <c r="G469" s="12">
        <f>SUM(G470:G470)</f>
        <v>1</v>
      </c>
      <c r="H469" s="11"/>
      <c r="I469" s="10"/>
      <c r="J469" s="10"/>
      <c r="K469" s="10"/>
      <c r="L469" s="10"/>
      <c r="M469" s="9"/>
    </row>
    <row r="470" spans="1:13" x14ac:dyDescent="0.25">
      <c r="A470" s="5">
        <v>226</v>
      </c>
      <c r="B470" s="16" t="s">
        <v>5</v>
      </c>
      <c r="C470" s="6" t="s">
        <v>9</v>
      </c>
      <c r="D470" s="5" t="s">
        <v>8</v>
      </c>
      <c r="E470" s="5" t="s">
        <v>7</v>
      </c>
      <c r="F470" s="5">
        <v>2018</v>
      </c>
      <c r="G470" s="4">
        <v>1</v>
      </c>
      <c r="H470" s="3">
        <v>451052.54</v>
      </c>
      <c r="I470" s="3">
        <v>451052.54</v>
      </c>
      <c r="J470" s="3">
        <v>0</v>
      </c>
      <c r="K470" s="3">
        <v>0</v>
      </c>
      <c r="L470" s="3">
        <v>0</v>
      </c>
      <c r="M470" s="3">
        <v>0</v>
      </c>
    </row>
    <row r="471" spans="1:13" x14ac:dyDescent="0.25">
      <c r="A471" s="14" t="s">
        <v>6</v>
      </c>
      <c r="B471" s="13"/>
      <c r="C471" s="13"/>
      <c r="D471" s="13"/>
      <c r="E471" s="13"/>
      <c r="F471" s="13"/>
      <c r="G471" s="12">
        <f>SUM(G472)</f>
        <v>0</v>
      </c>
      <c r="H471" s="11"/>
      <c r="I471" s="10"/>
      <c r="J471" s="10"/>
      <c r="K471" s="10"/>
      <c r="L471" s="10"/>
      <c r="M471" s="9"/>
    </row>
    <row r="472" spans="1:13" x14ac:dyDescent="0.25">
      <c r="A472" s="8">
        <v>227</v>
      </c>
      <c r="B472" s="7" t="s">
        <v>5</v>
      </c>
      <c r="C472" s="6">
        <v>0</v>
      </c>
      <c r="D472" s="6">
        <v>0</v>
      </c>
      <c r="E472" s="15">
        <v>0</v>
      </c>
      <c r="F472" s="15">
        <v>0</v>
      </c>
      <c r="G472" s="15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</row>
    <row r="473" spans="1:13" x14ac:dyDescent="0.25">
      <c r="A473" s="14" t="s">
        <v>4</v>
      </c>
      <c r="B473" s="13"/>
      <c r="C473" s="13"/>
      <c r="D473" s="13"/>
      <c r="E473" s="13"/>
      <c r="F473" s="13"/>
      <c r="G473" s="12">
        <f>SUM(G474)</f>
        <v>1</v>
      </c>
      <c r="H473" s="11"/>
      <c r="I473" s="10"/>
      <c r="J473" s="10"/>
      <c r="K473" s="10"/>
      <c r="L473" s="10"/>
      <c r="M473" s="9"/>
    </row>
    <row r="474" spans="1:13" x14ac:dyDescent="0.25">
      <c r="A474" s="8">
        <v>228</v>
      </c>
      <c r="B474" s="7" t="s">
        <v>3</v>
      </c>
      <c r="C474" s="6" t="s">
        <v>2</v>
      </c>
      <c r="D474" s="5" t="s">
        <v>1</v>
      </c>
      <c r="E474" s="5" t="s">
        <v>0</v>
      </c>
      <c r="F474" s="5">
        <v>2016</v>
      </c>
      <c r="G474" s="4">
        <v>1</v>
      </c>
      <c r="H474" s="3">
        <v>11607625.1</v>
      </c>
      <c r="I474" s="3">
        <v>11607625.1</v>
      </c>
      <c r="J474" s="3">
        <v>397300</v>
      </c>
      <c r="K474" s="3">
        <v>0</v>
      </c>
      <c r="L474" s="3">
        <v>0</v>
      </c>
      <c r="M474" s="3">
        <v>397300</v>
      </c>
    </row>
  </sheetData>
  <mergeCells count="432">
    <mergeCell ref="A1:M1"/>
    <mergeCell ref="A2:M2"/>
    <mergeCell ref="B4:B5"/>
    <mergeCell ref="A9:F9"/>
    <mergeCell ref="H9:M9"/>
    <mergeCell ref="A7:M7"/>
    <mergeCell ref="L4:M4"/>
    <mergeCell ref="F4:F5"/>
    <mergeCell ref="G4:G5"/>
    <mergeCell ref="H4:H5"/>
    <mergeCell ref="K4:K5"/>
    <mergeCell ref="A24:F24"/>
    <mergeCell ref="H24:M24"/>
    <mergeCell ref="B25:B28"/>
    <mergeCell ref="A25:A28"/>
    <mergeCell ref="A10:A23"/>
    <mergeCell ref="B10:B23"/>
    <mergeCell ref="I4:I5"/>
    <mergeCell ref="J4:J5"/>
    <mergeCell ref="A4:A5"/>
    <mergeCell ref="B29:B31"/>
    <mergeCell ref="B32:B33"/>
    <mergeCell ref="B34:B35"/>
    <mergeCell ref="B36:B37"/>
    <mergeCell ref="B38:B39"/>
    <mergeCell ref="E4:E5"/>
    <mergeCell ref="C4:C5"/>
    <mergeCell ref="D4:D5"/>
    <mergeCell ref="A8:F8"/>
    <mergeCell ref="A51:A52"/>
    <mergeCell ref="A53:A54"/>
    <mergeCell ref="A56:A58"/>
    <mergeCell ref="A59:A60"/>
    <mergeCell ref="B40:B41"/>
    <mergeCell ref="B42:B43"/>
    <mergeCell ref="B44:B45"/>
    <mergeCell ref="B46:B47"/>
    <mergeCell ref="B49:B50"/>
    <mergeCell ref="B61:B62"/>
    <mergeCell ref="A29:A31"/>
    <mergeCell ref="A32:A33"/>
    <mergeCell ref="A34:A35"/>
    <mergeCell ref="A36:A37"/>
    <mergeCell ref="A38:A39"/>
    <mergeCell ref="B51:B52"/>
    <mergeCell ref="B53:B54"/>
    <mergeCell ref="B56:B58"/>
    <mergeCell ref="B59:B60"/>
    <mergeCell ref="A82:A83"/>
    <mergeCell ref="B82:B83"/>
    <mergeCell ref="A61:A62"/>
    <mergeCell ref="A40:A41"/>
    <mergeCell ref="A42:A43"/>
    <mergeCell ref="A44:A45"/>
    <mergeCell ref="A46:A47"/>
    <mergeCell ref="A49:A50"/>
    <mergeCell ref="A70:A71"/>
    <mergeCell ref="B70:B71"/>
    <mergeCell ref="A74:A75"/>
    <mergeCell ref="B74:B75"/>
    <mergeCell ref="A63:F63"/>
    <mergeCell ref="H63:M63"/>
    <mergeCell ref="A64:A67"/>
    <mergeCell ref="B64:B67"/>
    <mergeCell ref="A68:A69"/>
    <mergeCell ref="B68:B69"/>
    <mergeCell ref="A72:A73"/>
    <mergeCell ref="B72:B73"/>
    <mergeCell ref="A84:A85"/>
    <mergeCell ref="B84:B85"/>
    <mergeCell ref="A86:A87"/>
    <mergeCell ref="B86:B87"/>
    <mergeCell ref="A76:A77"/>
    <mergeCell ref="B76:B77"/>
    <mergeCell ref="A78:A79"/>
    <mergeCell ref="B78:B79"/>
    <mergeCell ref="A80:A81"/>
    <mergeCell ref="B80:B81"/>
    <mergeCell ref="A88:A89"/>
    <mergeCell ref="B88:B89"/>
    <mergeCell ref="A90:A91"/>
    <mergeCell ref="B90:B91"/>
    <mergeCell ref="A92:A93"/>
    <mergeCell ref="B92:B93"/>
    <mergeCell ref="A94:A95"/>
    <mergeCell ref="B94:B95"/>
    <mergeCell ref="A96:A97"/>
    <mergeCell ref="B96:B97"/>
    <mergeCell ref="A98:A99"/>
    <mergeCell ref="B98:B99"/>
    <mergeCell ref="A100:F100"/>
    <mergeCell ref="H100:M100"/>
    <mergeCell ref="A101:A104"/>
    <mergeCell ref="B101:B104"/>
    <mergeCell ref="A105:A106"/>
    <mergeCell ref="B105:B106"/>
    <mergeCell ref="A107:A108"/>
    <mergeCell ref="B107:B108"/>
    <mergeCell ref="A109:A110"/>
    <mergeCell ref="B109:B110"/>
    <mergeCell ref="A111:A112"/>
    <mergeCell ref="B111:B112"/>
    <mergeCell ref="A113:A114"/>
    <mergeCell ref="B113:B114"/>
    <mergeCell ref="A115:A116"/>
    <mergeCell ref="B115:B116"/>
    <mergeCell ref="A117:A118"/>
    <mergeCell ref="B117:B118"/>
    <mergeCell ref="A119:A120"/>
    <mergeCell ref="B119:B120"/>
    <mergeCell ref="A121:A122"/>
    <mergeCell ref="B121:B122"/>
    <mergeCell ref="A123:A124"/>
    <mergeCell ref="B123:B124"/>
    <mergeCell ref="A125:A126"/>
    <mergeCell ref="B125:B126"/>
    <mergeCell ref="A127:A128"/>
    <mergeCell ref="B127:B128"/>
    <mergeCell ref="A129:A130"/>
    <mergeCell ref="B129:B130"/>
    <mergeCell ref="A131:F131"/>
    <mergeCell ref="H131:M131"/>
    <mergeCell ref="A132:A133"/>
    <mergeCell ref="B132:B133"/>
    <mergeCell ref="A136:A137"/>
    <mergeCell ref="B136:B137"/>
    <mergeCell ref="A139:A140"/>
    <mergeCell ref="B139:B140"/>
    <mergeCell ref="A141:A142"/>
    <mergeCell ref="B141:B142"/>
    <mergeCell ref="A143:A144"/>
    <mergeCell ref="B143:B144"/>
    <mergeCell ref="A145:A146"/>
    <mergeCell ref="B145:B146"/>
    <mergeCell ref="A152:F152"/>
    <mergeCell ref="H152:M152"/>
    <mergeCell ref="A153:A155"/>
    <mergeCell ref="B153:B155"/>
    <mergeCell ref="A156:A157"/>
    <mergeCell ref="B156:B157"/>
    <mergeCell ref="A159:A160"/>
    <mergeCell ref="B159:B160"/>
    <mergeCell ref="A161:A162"/>
    <mergeCell ref="B161:B162"/>
    <mergeCell ref="A163:A164"/>
    <mergeCell ref="B163:B164"/>
    <mergeCell ref="A165:A166"/>
    <mergeCell ref="B165:B166"/>
    <mergeCell ref="A167:A168"/>
    <mergeCell ref="B167:B168"/>
    <mergeCell ref="A169:A170"/>
    <mergeCell ref="B169:B170"/>
    <mergeCell ref="A171:A172"/>
    <mergeCell ref="B171:B172"/>
    <mergeCell ref="A173:A174"/>
    <mergeCell ref="B173:B174"/>
    <mergeCell ref="A175:A176"/>
    <mergeCell ref="B175:B176"/>
    <mergeCell ref="A177:A178"/>
    <mergeCell ref="B177:B178"/>
    <mergeCell ref="A179:A180"/>
    <mergeCell ref="B179:B180"/>
    <mergeCell ref="H186:M186"/>
    <mergeCell ref="A187:A188"/>
    <mergeCell ref="B187:B188"/>
    <mergeCell ref="A189:A190"/>
    <mergeCell ref="B189:B190"/>
    <mergeCell ref="A181:A182"/>
    <mergeCell ref="B181:B182"/>
    <mergeCell ref="A183:A184"/>
    <mergeCell ref="B183:B184"/>
    <mergeCell ref="A186:F186"/>
    <mergeCell ref="A191:A192"/>
    <mergeCell ref="B191:B192"/>
    <mergeCell ref="A193:A194"/>
    <mergeCell ref="B193:B194"/>
    <mergeCell ref="A195:A197"/>
    <mergeCell ref="B195:B197"/>
    <mergeCell ref="C208:D208"/>
    <mergeCell ref="B212:B214"/>
    <mergeCell ref="A212:A214"/>
    <mergeCell ref="A198:A199"/>
    <mergeCell ref="B198:B199"/>
    <mergeCell ref="A200:A201"/>
    <mergeCell ref="B200:B201"/>
    <mergeCell ref="A202:A203"/>
    <mergeCell ref="B202:B203"/>
    <mergeCell ref="A211:F211"/>
    <mergeCell ref="H211:M211"/>
    <mergeCell ref="A215:A216"/>
    <mergeCell ref="B215:B216"/>
    <mergeCell ref="A204:A205"/>
    <mergeCell ref="B204:B205"/>
    <mergeCell ref="A206:A207"/>
    <mergeCell ref="B206:B207"/>
    <mergeCell ref="A209:A210"/>
    <mergeCell ref="B209:B210"/>
    <mergeCell ref="A217:A218"/>
    <mergeCell ref="B217:B218"/>
    <mergeCell ref="A219:A220"/>
    <mergeCell ref="B219:B220"/>
    <mergeCell ref="A221:A222"/>
    <mergeCell ref="B221:B222"/>
    <mergeCell ref="A223:A224"/>
    <mergeCell ref="B223:B224"/>
    <mergeCell ref="A225:A226"/>
    <mergeCell ref="B225:B226"/>
    <mergeCell ref="A227:A228"/>
    <mergeCell ref="B227:B228"/>
    <mergeCell ref="A229:A230"/>
    <mergeCell ref="B229:B230"/>
    <mergeCell ref="A231:A232"/>
    <mergeCell ref="B231:B232"/>
    <mergeCell ref="A233:A234"/>
    <mergeCell ref="B233:B234"/>
    <mergeCell ref="H241:M241"/>
    <mergeCell ref="A242:A244"/>
    <mergeCell ref="B242:B244"/>
    <mergeCell ref="A245:A246"/>
    <mergeCell ref="B245:B246"/>
    <mergeCell ref="A235:A236"/>
    <mergeCell ref="B235:B236"/>
    <mergeCell ref="A239:A240"/>
    <mergeCell ref="B239:B240"/>
    <mergeCell ref="A241:F241"/>
    <mergeCell ref="A247:A249"/>
    <mergeCell ref="B247:B249"/>
    <mergeCell ref="A250:A251"/>
    <mergeCell ref="B250:B251"/>
    <mergeCell ref="A252:A253"/>
    <mergeCell ref="B252:B253"/>
    <mergeCell ref="A254:A255"/>
    <mergeCell ref="B254:B255"/>
    <mergeCell ref="A256:A257"/>
    <mergeCell ref="B256:B257"/>
    <mergeCell ref="A258:A260"/>
    <mergeCell ref="B258:B260"/>
    <mergeCell ref="A261:A262"/>
    <mergeCell ref="B261:B262"/>
    <mergeCell ref="A263:A264"/>
    <mergeCell ref="B263:B264"/>
    <mergeCell ref="A265:A266"/>
    <mergeCell ref="B265:B266"/>
    <mergeCell ref="A267:A268"/>
    <mergeCell ref="B267:B268"/>
    <mergeCell ref="A270:A271"/>
    <mergeCell ref="B270:B271"/>
    <mergeCell ref="A272:A273"/>
    <mergeCell ref="B272:B273"/>
    <mergeCell ref="H278:M278"/>
    <mergeCell ref="A279:A281"/>
    <mergeCell ref="B279:B281"/>
    <mergeCell ref="A282:A283"/>
    <mergeCell ref="B282:B283"/>
    <mergeCell ref="A274:A275"/>
    <mergeCell ref="B274:B275"/>
    <mergeCell ref="A276:A277"/>
    <mergeCell ref="B276:B277"/>
    <mergeCell ref="A278:F278"/>
    <mergeCell ref="A284:A285"/>
    <mergeCell ref="B284:B285"/>
    <mergeCell ref="A286:A287"/>
    <mergeCell ref="B286:B287"/>
    <mergeCell ref="A288:A289"/>
    <mergeCell ref="B288:B289"/>
    <mergeCell ref="A290:A291"/>
    <mergeCell ref="B290:B291"/>
    <mergeCell ref="A292:A293"/>
    <mergeCell ref="B292:B293"/>
    <mergeCell ref="A294:A295"/>
    <mergeCell ref="B294:B295"/>
    <mergeCell ref="A296:A297"/>
    <mergeCell ref="B296:B297"/>
    <mergeCell ref="A298:A299"/>
    <mergeCell ref="B298:B299"/>
    <mergeCell ref="A300:A301"/>
    <mergeCell ref="B300:B301"/>
    <mergeCell ref="A302:A303"/>
    <mergeCell ref="B302:B303"/>
    <mergeCell ref="A304:A305"/>
    <mergeCell ref="B304:B305"/>
    <mergeCell ref="A306:A307"/>
    <mergeCell ref="B306:B307"/>
    <mergeCell ref="A308:A309"/>
    <mergeCell ref="B308:B309"/>
    <mergeCell ref="A311:F311"/>
    <mergeCell ref="H311:M311"/>
    <mergeCell ref="A312:A314"/>
    <mergeCell ref="B312:B314"/>
    <mergeCell ref="A315:A316"/>
    <mergeCell ref="B315:B316"/>
    <mergeCell ref="A317:A318"/>
    <mergeCell ref="B317:B318"/>
    <mergeCell ref="A319:A320"/>
    <mergeCell ref="B319:B320"/>
    <mergeCell ref="B331:B332"/>
    <mergeCell ref="A321:A322"/>
    <mergeCell ref="B321:B322"/>
    <mergeCell ref="A323:A324"/>
    <mergeCell ref="B323:B324"/>
    <mergeCell ref="A325:A326"/>
    <mergeCell ref="B325:B326"/>
    <mergeCell ref="A333:A334"/>
    <mergeCell ref="B333:B334"/>
    <mergeCell ref="A335:A336"/>
    <mergeCell ref="B335:B336"/>
    <mergeCell ref="A337:F337"/>
    <mergeCell ref="A327:A328"/>
    <mergeCell ref="B327:B328"/>
    <mergeCell ref="A329:A330"/>
    <mergeCell ref="B329:B330"/>
    <mergeCell ref="A331:A332"/>
    <mergeCell ref="H337:M337"/>
    <mergeCell ref="A351:F351"/>
    <mergeCell ref="H351:M351"/>
    <mergeCell ref="A353:A354"/>
    <mergeCell ref="B353:B354"/>
    <mergeCell ref="C357:C358"/>
    <mergeCell ref="A355:A356"/>
    <mergeCell ref="B355:B356"/>
    <mergeCell ref="A357:A358"/>
    <mergeCell ref="B357:B358"/>
    <mergeCell ref="A359:A360"/>
    <mergeCell ref="B359:B360"/>
    <mergeCell ref="A361:A362"/>
    <mergeCell ref="B361:B362"/>
    <mergeCell ref="A363:A364"/>
    <mergeCell ref="B363:B364"/>
    <mergeCell ref="A365:A366"/>
    <mergeCell ref="B365:B366"/>
    <mergeCell ref="A367:A368"/>
    <mergeCell ref="B367:B368"/>
    <mergeCell ref="A369:A370"/>
    <mergeCell ref="B369:B370"/>
    <mergeCell ref="A371:A372"/>
    <mergeCell ref="B371:B372"/>
    <mergeCell ref="A373:A374"/>
    <mergeCell ref="B373:B374"/>
    <mergeCell ref="A376:A377"/>
    <mergeCell ref="B376:B377"/>
    <mergeCell ref="A378:A379"/>
    <mergeCell ref="B378:B379"/>
    <mergeCell ref="A380:A381"/>
    <mergeCell ref="B380:B381"/>
    <mergeCell ref="A382:A383"/>
    <mergeCell ref="B382:B383"/>
    <mergeCell ref="A384:A385"/>
    <mergeCell ref="B384:B385"/>
    <mergeCell ref="A386:A387"/>
    <mergeCell ref="B386:B387"/>
    <mergeCell ref="A389:A390"/>
    <mergeCell ref="B389:B390"/>
    <mergeCell ref="A391:A392"/>
    <mergeCell ref="B391:B392"/>
    <mergeCell ref="A394:F394"/>
    <mergeCell ref="H394:M394"/>
    <mergeCell ref="A395:A396"/>
    <mergeCell ref="B395:B396"/>
    <mergeCell ref="A397:A398"/>
    <mergeCell ref="B397:B398"/>
    <mergeCell ref="A399:A400"/>
    <mergeCell ref="B399:B400"/>
    <mergeCell ref="A401:A402"/>
    <mergeCell ref="B401:B402"/>
    <mergeCell ref="A403:A404"/>
    <mergeCell ref="B403:B404"/>
    <mergeCell ref="A405:A406"/>
    <mergeCell ref="B405:B406"/>
    <mergeCell ref="A407:A408"/>
    <mergeCell ref="B407:B408"/>
    <mergeCell ref="A409:A410"/>
    <mergeCell ref="B409:B410"/>
    <mergeCell ref="A411:A412"/>
    <mergeCell ref="B411:B412"/>
    <mergeCell ref="A413:A414"/>
    <mergeCell ref="B413:B414"/>
    <mergeCell ref="A415:A416"/>
    <mergeCell ref="B415:B416"/>
    <mergeCell ref="A417:A418"/>
    <mergeCell ref="B417:B418"/>
    <mergeCell ref="A419:A420"/>
    <mergeCell ref="B419:B420"/>
    <mergeCell ref="A421:A422"/>
    <mergeCell ref="B421:B422"/>
    <mergeCell ref="A423:A424"/>
    <mergeCell ref="B423:B424"/>
    <mergeCell ref="A425:A426"/>
    <mergeCell ref="B425:B426"/>
    <mergeCell ref="A427:A428"/>
    <mergeCell ref="B427:B428"/>
    <mergeCell ref="A429:A430"/>
    <mergeCell ref="B429:B430"/>
    <mergeCell ref="A431:A432"/>
    <mergeCell ref="B431:B432"/>
    <mergeCell ref="A433:A434"/>
    <mergeCell ref="B433:B434"/>
    <mergeCell ref="A435:F435"/>
    <mergeCell ref="H435:M435"/>
    <mergeCell ref="A436:A439"/>
    <mergeCell ref="B436:B439"/>
    <mergeCell ref="A440:A441"/>
    <mergeCell ref="B440:B441"/>
    <mergeCell ref="A442:A443"/>
    <mergeCell ref="B442:B443"/>
    <mergeCell ref="A445:A447"/>
    <mergeCell ref="B445:B447"/>
    <mergeCell ref="A448:A449"/>
    <mergeCell ref="B448:B449"/>
    <mergeCell ref="A450:A451"/>
    <mergeCell ref="B450:B451"/>
    <mergeCell ref="A452:A453"/>
    <mergeCell ref="B452:B453"/>
    <mergeCell ref="A454:A455"/>
    <mergeCell ref="B454:B455"/>
    <mergeCell ref="H467:M467"/>
    <mergeCell ref="A473:F473"/>
    <mergeCell ref="A456:A457"/>
    <mergeCell ref="B456:B457"/>
    <mergeCell ref="A458:A459"/>
    <mergeCell ref="B458:B459"/>
    <mergeCell ref="A460:A461"/>
    <mergeCell ref="B460:B461"/>
    <mergeCell ref="H471:M471"/>
    <mergeCell ref="H473:M473"/>
    <mergeCell ref="A469:F469"/>
    <mergeCell ref="H469:M469"/>
    <mergeCell ref="A471:F471"/>
    <mergeCell ref="A462:A463"/>
    <mergeCell ref="B462:B463"/>
    <mergeCell ref="A465:F465"/>
    <mergeCell ref="H465:M465"/>
    <mergeCell ref="A467:F467"/>
  </mergeCells>
  <printOptions horizontalCentered="1"/>
  <pageMargins left="0.15748031496062992" right="0.15748031496062992" top="0.15748031496062992" bottom="0.15748031496062992" header="0.15748031496062992" footer="0.15748031496062992"/>
  <pageSetup paperSize="9" scale="38" orientation="landscape" r:id="rId1"/>
  <rowBreaks count="5" manualBreakCount="5">
    <brk id="62" max="16383" man="1"/>
    <brk id="151" max="16383" man="1"/>
    <brk id="240" max="12" man="1"/>
    <brk id="336" max="16383" man="1"/>
    <brk id="4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Nazarov Muzaffar Yusuf</dc:creator>
  <cp:lastModifiedBy>Nazarov Muzaffar Yusuf</cp:lastModifiedBy>
  <dcterms:created xsi:type="dcterms:W3CDTF">2025-04-10T06:45:30Z</dcterms:created>
  <dcterms:modified xsi:type="dcterms:W3CDTF">2025-04-10T06:45:55Z</dcterms:modified>
</cp:coreProperties>
</file>